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LAN\NGOC HOI\THI DUA\NH 19-20\"/>
    </mc:Choice>
  </mc:AlternateContent>
  <bookViews>
    <workbookView xWindow="0" yWindow="0" windowWidth="20460" windowHeight="7830" activeTab="1"/>
  </bookViews>
  <sheets>
    <sheet name="Tờ trình" sheetId="6" r:id="rId1"/>
    <sheet name="SLTH" sheetId="4" r:id="rId2"/>
    <sheet name="DS CÁ NHÂN" sheetId="2" r:id="rId3"/>
    <sheet name="SKKN" sheetId="3" r:id="rId4"/>
    <sheet name="DS cụm TĐ" sheetId="7" r:id="rId5"/>
    <sheet name="Sheet1" sheetId="8" r:id="rId6"/>
    <sheet name="Sheet2" sheetId="9" r:id="rId7"/>
  </sheets>
  <definedNames>
    <definedName name="_xlnm.Print_Titles" localSheetId="2">'DS CÁ NHÂN'!$9:$11</definedName>
  </definedNames>
  <calcPr calcId="152511"/>
</workbook>
</file>

<file path=xl/calcChain.xml><?xml version="1.0" encoding="utf-8"?>
<calcChain xmlns="http://schemas.openxmlformats.org/spreadsheetml/2006/main">
  <c r="D65" i="2" l="1"/>
  <c r="A17" i="4" l="1"/>
  <c r="F65" i="2"/>
  <c r="D17" i="4" s="1"/>
  <c r="G65" i="2"/>
  <c r="F17" i="4" s="1"/>
  <c r="H65" i="2"/>
  <c r="G17" i="4" s="1"/>
  <c r="I65" i="2"/>
  <c r="H17" i="4" s="1"/>
  <c r="J65" i="2"/>
  <c r="I17" i="4" s="1"/>
  <c r="K65" i="2"/>
  <c r="J17" i="4" s="1"/>
  <c r="L65" i="2"/>
  <c r="K17" i="4" s="1"/>
  <c r="M65" i="2"/>
  <c r="L17" i="4" s="1"/>
  <c r="N65" i="2"/>
  <c r="M17" i="4" s="1"/>
  <c r="O65" i="2"/>
  <c r="N17" i="4" s="1"/>
  <c r="E65" i="2"/>
  <c r="E66" i="2" s="1"/>
  <c r="B17" i="4" l="1"/>
  <c r="E17" i="4" s="1"/>
  <c r="G66" i="2"/>
  <c r="F66" i="2"/>
  <c r="C17" i="4" l="1"/>
</calcChain>
</file>

<file path=xl/sharedStrings.xml><?xml version="1.0" encoding="utf-8"?>
<sst xmlns="http://schemas.openxmlformats.org/spreadsheetml/2006/main" count="433" uniqueCount="230">
  <si>
    <t>STT</t>
  </si>
  <si>
    <t>TP</t>
  </si>
  <si>
    <t>Bộ</t>
  </si>
  <si>
    <t>CP</t>
  </si>
  <si>
    <t>BẰNG KHEN</t>
  </si>
  <si>
    <t>HCLĐ</t>
  </si>
  <si>
    <t>TTg</t>
  </si>
  <si>
    <t>H1</t>
  </si>
  <si>
    <t>H2</t>
  </si>
  <si>
    <t>H3</t>
  </si>
  <si>
    <t>Hình thức khen thưởng</t>
  </si>
  <si>
    <t>Danh hiệu thi đua</t>
  </si>
  <si>
    <t>TẬP THỂ</t>
  </si>
  <si>
    <t>LĐ
TT</t>
  </si>
  <si>
    <t>LĐ
XS</t>
  </si>
  <si>
    <t>CỜ TĐ</t>
  </si>
  <si>
    <t>Huy
hiệu
TP</t>
  </si>
  <si>
    <t>UBND QUẬN TÂN BÌNH</t>
  </si>
  <si>
    <t>CỘNG HÒA XÃ HỘI CHỦ NGHĨA VIỆT NAM</t>
  </si>
  <si>
    <t>Độc lập - Tự do - Hạnh phúc</t>
  </si>
  <si>
    <t>DANH SÁCH TỔNG HỢP</t>
  </si>
  <si>
    <t>Hiệu trưởng</t>
  </si>
  <si>
    <t>HIỆU TRƯỞNG</t>
  </si>
  <si>
    <t>(Ký tên và đóng dấu)</t>
  </si>
  <si>
    <t>Họ và tên</t>
  </si>
  <si>
    <t>Chức vụ</t>
  </si>
  <si>
    <t>CS</t>
  </si>
  <si>
    <t>TQ</t>
  </si>
  <si>
    <t>CSTĐ</t>
  </si>
  <si>
    <t>LĐTT</t>
  </si>
  <si>
    <t>Phó Hiệu trưởng</t>
  </si>
  <si>
    <t>Giáo viên</t>
  </si>
  <si>
    <t>Nhân viên Bảo vệ</t>
  </si>
  <si>
    <t>T/số
CBCC</t>
  </si>
  <si>
    <t>Tỉ lệ</t>
  </si>
  <si>
    <t>CSTĐ
CS</t>
  </si>
  <si>
    <t>CSTĐ
TP</t>
  </si>
  <si>
    <t>CSTĐ
TQ</t>
  </si>
  <si>
    <t>BỘ</t>
  </si>
  <si>
    <t>CÁ NHÂN</t>
  </si>
  <si>
    <t>ĐĂNG KÝ DANH HIỆU THI ĐUA VÀ HÌNH THỨC KHEN THƯỞNG CÁ NHÂN</t>
  </si>
  <si>
    <t>Trường</t>
  </si>
  <si>
    <t>Trường TH Tân Trụ</t>
  </si>
  <si>
    <t>Trường Mầm non 1</t>
  </si>
  <si>
    <t>Trường Mầm non 1A</t>
  </si>
  <si>
    <t>Trường Mầm non Kim Đồng</t>
  </si>
  <si>
    <t>Trường Mầm non 2</t>
  </si>
  <si>
    <t>Trường Mầm non 3</t>
  </si>
  <si>
    <t>Trường Mầm  non Quận</t>
  </si>
  <si>
    <t>Trường Mầm non Tân Sơn Nhất</t>
  </si>
  <si>
    <t>Trường Mầm non 4</t>
  </si>
  <si>
    <t>Trường Mầm non 5</t>
  </si>
  <si>
    <t>Trường Mầm non 6</t>
  </si>
  <si>
    <t>Trường Mầm non 7</t>
  </si>
  <si>
    <t>Trường Mầm non Tuổi Xanh</t>
  </si>
  <si>
    <t>Trường Mầm non 8</t>
  </si>
  <si>
    <t>Trường Mầm non Vườn Hồng</t>
  </si>
  <si>
    <t>Trường Mầm non 9</t>
  </si>
  <si>
    <t>Trường Mầm non Phú Hòa</t>
  </si>
  <si>
    <t>Trường Mầm non 10</t>
  </si>
  <si>
    <t>Trường Mầm non 10A</t>
  </si>
  <si>
    <t>Trường Mầm non 11</t>
  </si>
  <si>
    <t>Trường Mầm non 12</t>
  </si>
  <si>
    <t>Trường Mầm non Họa Mi</t>
  </si>
  <si>
    <t>Trường Mầm non 13</t>
  </si>
  <si>
    <t>Trường Mầm non Bàu Cát</t>
  </si>
  <si>
    <t>Trường Mầm non 14</t>
  </si>
  <si>
    <t>Trường Mầm non 15</t>
  </si>
  <si>
    <t>Trường Mầm non Thiên Thần Nhỏ</t>
  </si>
  <si>
    <t>Trường TH Lê Văn Sĩ</t>
  </si>
  <si>
    <t>Trường TH Nguyễn Thanh Tuyền</t>
  </si>
  <si>
    <t>Trường TH Bình Giã</t>
  </si>
  <si>
    <t>Trường TH Hoàng Văn Thụ</t>
  </si>
  <si>
    <t>Trường TH Tân Sơn Nhất</t>
  </si>
  <si>
    <t>Trường TH Phạm Văn Hai</t>
  </si>
  <si>
    <t>Trường TH Bạch Đằng</t>
  </si>
  <si>
    <t>Trường TH Chi Lăng</t>
  </si>
  <si>
    <t>Trường TH Đống Đa</t>
  </si>
  <si>
    <t>Trường TH Bành Văn Trân</t>
  </si>
  <si>
    <t>Trường TH Trần Văn Ơn</t>
  </si>
  <si>
    <t>Trường TH Ngọc Hồi</t>
  </si>
  <si>
    <t>Trường TH Lê Thị Hồng Gấm</t>
  </si>
  <si>
    <t>Trường TH Phú Thọ Hoà</t>
  </si>
  <si>
    <t>Trường TH Lạc Long Quân</t>
  </si>
  <si>
    <t>Trường TH Nguyễn Văn Trỗi</t>
  </si>
  <si>
    <t>Trường TH Nguyễn Khuyến</t>
  </si>
  <si>
    <t>Trường TH Sơn Cang</t>
  </si>
  <si>
    <t>Trường TH Trần Quốc Tuấn</t>
  </si>
  <si>
    <t>Trường TH CMT8</t>
  </si>
  <si>
    <t>Trường TH Thân Nhân Trung</t>
  </si>
  <si>
    <t>Trường TH Yên Thế</t>
  </si>
  <si>
    <t>Trường TH Trần Quốc Toản</t>
  </si>
  <si>
    <t>Trường TH Nguyễn Văn Kịp</t>
  </si>
  <si>
    <t>Trường TH Lương Thế Vinh</t>
  </si>
  <si>
    <t>Trường THCS Ngô Sĩ Liên</t>
  </si>
  <si>
    <t>Trường THCS Âu Lạc</t>
  </si>
  <si>
    <t>Trường THCS Nguyễn Gia Thiều</t>
  </si>
  <si>
    <t>Trường THCS Trần Văn Đang</t>
  </si>
  <si>
    <t>Trường THCS Tân Bình</t>
  </si>
  <si>
    <t>Trường THCS Quang Trung</t>
  </si>
  <si>
    <t>Trường THCS Lý Thường Kiệt</t>
  </si>
  <si>
    <t>Trường THCS Phạm Ngọc Thạch</t>
  </si>
  <si>
    <t>Trường THCS Trần Văn Quang</t>
  </si>
  <si>
    <t>Trường THCS Võ Văn Tần</t>
  </si>
  <si>
    <t>Trường THCS Ngô Quyền</t>
  </si>
  <si>
    <t>Trường THCS Trường Chinh</t>
  </si>
  <si>
    <t>Trường THCS Hoàng Hoa Thám</t>
  </si>
  <si>
    <t>Trường Bồi dưỡng Giáo dục</t>
  </si>
  <si>
    <t>Tên
đơn vị</t>
  </si>
  <si>
    <t>Stt</t>
  </si>
  <si>
    <t>Tên đề tài sáng kiến kinh nghiệm</t>
  </si>
  <si>
    <t>Cơ sở</t>
  </si>
  <si>
    <t>Thành phố</t>
  </si>
  <si>
    <t>Đăng ký CSTĐ</t>
  </si>
  <si>
    <t>x</t>
  </si>
  <si>
    <t>DANH SÁCH ĐĂNG KÝ ĐỀ TÀI SÁNG KIẾN KINH NGHIỆM</t>
  </si>
  <si>
    <t>1. Tập thể:</t>
  </si>
  <si>
    <t>(Đính kèm danh sách cá nhân đăng ký các danh hiệu thi đua)</t>
  </si>
  <si>
    <t>- Lao động Tiên tiến:</t>
  </si>
  <si>
    <t>- Chiến sĩ thi đua cơ sở:</t>
  </si>
  <si>
    <t>- Chiến sĩ thi đua cấp thành phố:</t>
  </si>
  <si>
    <t>- Chiến sĩ thi đua cấp toàn quốc:</t>
  </si>
  <si>
    <t>- Bằng khen Bộ Giáo dục và Đào tạo:</t>
  </si>
  <si>
    <t>- Bằng khen Thủ tướng Chính phủ:</t>
  </si>
  <si>
    <t xml:space="preserve">- Huân chương Lao động Hạng …..: </t>
  </si>
  <si>
    <t>- Huy hiệu thành phố:</t>
  </si>
  <si>
    <t>2. Cá nhân:</t>
  </si>
  <si>
    <t>T.số CB.GV.NV</t>
  </si>
  <si>
    <t>T.số LĐTT</t>
  </si>
  <si>
    <t>T.số CSTĐ.CS</t>
  </si>
  <si>
    <t>TỜ TRÌNH</t>
  </si>
  <si>
    <t>- Tập thể Lao động Tiên tiến:</t>
  </si>
  <si>
    <t>- Tập thể Lao động Xuất sắc:</t>
  </si>
  <si>
    <t>- Cờ thi đua UBND Thành phố:</t>
  </si>
  <si>
    <t>- Cờ Thi đua Bộ Giáo dục:</t>
  </si>
  <si>
    <t>- Cờ Thi đua Chính phủ:</t>
  </si>
  <si>
    <t>- Bằng khen của UBND Thành phố:</t>
  </si>
  <si>
    <t>- Huân chương Lao động Hạng …… :</t>
  </si>
  <si>
    <t>NĂM HỌC 2019-2020</t>
  </si>
  <si>
    <t>Giới</t>
  </si>
  <si>
    <t>Ông</t>
  </si>
  <si>
    <t>Bà</t>
  </si>
  <si>
    <t>Tân Bình, ngày      tháng       năm 2019</t>
  </si>
  <si>
    <t>Hội đồng Thi đua - khen thưởng ngành</t>
  </si>
  <si>
    <t>Giáo dục và Đào tạo quận Tân Bình</t>
  </si>
  <si>
    <t xml:space="preserve"> </t>
  </si>
  <si>
    <t>Kính gửi:</t>
  </si>
  <si>
    <t>Đăng ký danh hiệu thi đua năm học 2019-2020</t>
  </si>
  <si>
    <t>Trường TH Phan Huy Ích</t>
  </si>
  <si>
    <t xml:space="preserve">TỔNG HỢP ĐĂNG KÝ THI ĐUA </t>
  </si>
  <si>
    <t>NĂM HỌC 2019 - 2020</t>
  </si>
  <si>
    <t>Cụm</t>
  </si>
  <si>
    <t>TRƯỜNG TIỂU HỌC NGỌC HỒI</t>
  </si>
  <si>
    <t>Nhân viên Y tế</t>
  </si>
  <si>
    <t>Nhân viên Phục vụ</t>
  </si>
  <si>
    <t>Lê Huỳnh Nhuận</t>
  </si>
  <si>
    <t>Nguyễn Thị Lan</t>
  </si>
  <si>
    <t>Phạm Thị Dinh</t>
  </si>
  <si>
    <t>Nguyễn Thị Thúy</t>
  </si>
  <si>
    <t>Tôn Nữ Ý Nhi</t>
  </si>
  <si>
    <t>Nguyễn Thị Thanh Hợp</t>
  </si>
  <si>
    <t>Lê Bảo Ngọc</t>
  </si>
  <si>
    <t>Châu Thị Huyền Trân</t>
  </si>
  <si>
    <t>Mai Thị Thu Huyền</t>
  </si>
  <si>
    <t>Nguyễn Thị Thu Hà</t>
  </si>
  <si>
    <t>Trần Thị Ánh Nhung</t>
  </si>
  <si>
    <t>Nguyễn Thị Kim Dung</t>
  </si>
  <si>
    <t>Vũ Thị Thanh Hường</t>
  </si>
  <si>
    <t>Hồ Võ Hoàng Dũng</t>
  </si>
  <si>
    <t>Hồ Nguyễn Ngọc Thúy</t>
  </si>
  <si>
    <t>Phạm Trúc Anh Đào</t>
  </si>
  <si>
    <t>Nguyễn Thị Hòa</t>
  </si>
  <si>
    <t>Tạ Thị Bích Thủy</t>
  </si>
  <si>
    <t>Đỗ Hoàng Li Giang</t>
  </si>
  <si>
    <t>Trần Thị Thiên Thương</t>
  </si>
  <si>
    <t>Võ Thị Như Ngàn</t>
  </si>
  <si>
    <t>Phạm Hồ Bảo Ngân</t>
  </si>
  <si>
    <t>Nguyễn Thị Thu Giang</t>
  </si>
  <si>
    <t>Nguyễn Thị Thúy Hằng</t>
  </si>
  <si>
    <t>Mai Thị Kim Hoa</t>
  </si>
  <si>
    <t>Nguyễn Thị Mỹ Trinh</t>
  </si>
  <si>
    <t>Phạm Đình Chiến</t>
  </si>
  <si>
    <t>Phạm Thị Hiệp</t>
  </si>
  <si>
    <t>Nguyễn Thị Xuân Trang</t>
  </si>
  <si>
    <t>Văn Thị Thanh Tuyền</t>
  </si>
  <si>
    <t>Tăng Mỹ Hằng</t>
  </si>
  <si>
    <t>Lê Thị Diệu My</t>
  </si>
  <si>
    <t>Nguyễn Thị Hương</t>
  </si>
  <si>
    <t>Phan Thị Tùng Vân</t>
  </si>
  <si>
    <t>Nguyễn Vũ Thùy Vy</t>
  </si>
  <si>
    <t>Võ Thanh Loan</t>
  </si>
  <si>
    <t>Phan Thị Tình</t>
  </si>
  <si>
    <t>Đỗ Thanh Sử</t>
  </si>
  <si>
    <t xml:space="preserve">Vũ Thị Dung </t>
  </si>
  <si>
    <t>Ngô Thị Lệ</t>
  </si>
  <si>
    <t>Đặng Thị Phương</t>
  </si>
  <si>
    <t>Nguyễn Thị Ngân</t>
  </si>
  <si>
    <t>Nguyễn Thị Ân</t>
  </si>
  <si>
    <t>Nguyễn Thị Trinh Nữ</t>
  </si>
  <si>
    <t>Nguyễn Thị Cẩm Hồng</t>
  </si>
  <si>
    <t>Hoàng Thị Thu Là</t>
  </si>
  <si>
    <t>Phạm Thị Băng Quyên</t>
  </si>
  <si>
    <t>Nguyễn Trần Ngọc Thy</t>
  </si>
  <si>
    <t>Nguyễn Thị Thẩm</t>
  </si>
  <si>
    <t>Nguyễn Hoàng Vũ</t>
  </si>
  <si>
    <t>Võ Minh Hiếu</t>
  </si>
  <si>
    <t>Đặng Thị Trúc Duyên</t>
  </si>
  <si>
    <t>Phạm Thị Duyên</t>
  </si>
  <si>
    <t>Nhân viên Thư viện</t>
  </si>
  <si>
    <t>Cải tiến công tác tổ chức dạy và học trong trường tiểu học</t>
  </si>
  <si>
    <t>Một số biện pháp dạy học theo nhóm cho học sinh lớp 5</t>
  </si>
  <si>
    <t>Một số biện pháp nhằm nâng cao chất lượng giải toán cho học sinh lớp 5</t>
  </si>
  <si>
    <t>Một số biện pháp giúp học sinh lớp 5 học tót phân môn Luyện từ và câu</t>
  </si>
  <si>
    <t>Phát triển thể chất cho học sinh thông qua mô hình câu lạc bộ thể thao</t>
  </si>
  <si>
    <t>Tổng kết danh sách này có: 08 đề tài SKKN. Trong đó:</t>
  </si>
  <si>
    <t>Cấp Thành phố: 01 đề tài.</t>
  </si>
  <si>
    <t xml:space="preserve">Năm học 2019-2020, đơn vị trường Tiểu học Ngọc Hồi </t>
  </si>
  <si>
    <t>đăng ký danh hiệu thi đua cho tập thể và cá nhân, như sau:</t>
  </si>
  <si>
    <t>53 / 53</t>
  </si>
  <si>
    <t>01 / 53</t>
  </si>
  <si>
    <t>Ngọc Hồi</t>
  </si>
  <si>
    <t>08 / 53</t>
  </si>
  <si>
    <t>Một số biện pháp rèn kỹ năng nhận biết biện pháp so sánh cho học sinh lớp 3 trong phân môn Luyện từ và câu</t>
  </si>
  <si>
    <t>Tân Bình, ngày        tháng        năm 2019</t>
  </si>
  <si>
    <t>Số:          /TTr-NH</t>
  </si>
  <si>
    <t>Cấp Cơ sở: 08 đề tài.</t>
  </si>
  <si>
    <t>Một số biện pháp quản lý, chỉ đạo hoạt động dạy và học nhằm nâng cao chất lượng chuyên môn trong nhà trường</t>
  </si>
  <si>
    <t>Một số biện pháp quản lí sinh hoạt tổ chuyên môn ở trường tiểu học</t>
  </si>
  <si>
    <t>(Theo tờ trình số            /TTr-NH ngày         tháng      năm 2019)</t>
  </si>
  <si>
    <t>(Theo tờ trình số            /TTr-NH ngày        tháng      năm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</si>
</sst>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i/>
      <sz val="12"/>
      <name val="Times New Roman"/>
      <family val="1"/>
    </font>
    <font>
      <b/>
      <sz val="16"/>
      <name val="Times New Roman"/>
      <family val="1"/>
    </font>
    <font>
      <sz val="12"/>
      <color theme="1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b/>
      <sz val="15"/>
      <name val="Times New Roman"/>
      <family val="1"/>
    </font>
    <font>
      <i/>
      <sz val="14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i/>
      <sz val="12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color rgb="FFFF0000"/>
      <name val="Times New Roman"/>
      <family val="1"/>
    </font>
    <font>
      <i/>
      <sz val="12"/>
      <color theme="0"/>
      <name val="Times New Roman"/>
      <family val="1"/>
    </font>
    <font>
      <sz val="11"/>
      <color theme="1"/>
      <name val="Calibri"/>
      <family val="2"/>
      <charset val="163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0" fillId="0" borderId="0"/>
    <xf numFmtId="0" fontId="10" fillId="0" borderId="0"/>
    <xf numFmtId="0" fontId="23" fillId="0" borderId="0"/>
  </cellStyleXfs>
  <cellXfs count="129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/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1" xfId="0" applyFont="1" applyBorder="1"/>
    <xf numFmtId="0" fontId="1" fillId="0" borderId="0" xfId="0" applyFont="1"/>
    <xf numFmtId="0" fontId="9" fillId="0" borderId="2" xfId="0" applyFont="1" applyBorder="1"/>
    <xf numFmtId="0" fontId="9" fillId="0" borderId="7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 wrapText="1"/>
    </xf>
    <xf numFmtId="0" fontId="4" fillId="0" borderId="0" xfId="0" applyFont="1" applyAlignment="1"/>
    <xf numFmtId="0" fontId="3" fillId="0" borderId="0" xfId="0" applyFont="1" applyAlignment="1"/>
    <xf numFmtId="0" fontId="9" fillId="0" borderId="0" xfId="0" applyFont="1" applyAlignment="1"/>
    <xf numFmtId="0" fontId="1" fillId="0" borderId="0" xfId="0" applyFont="1" applyAlignment="1"/>
    <xf numFmtId="0" fontId="9" fillId="0" borderId="0" xfId="0" applyFont="1" applyAlignment="1">
      <alignment horizontal="center"/>
    </xf>
    <xf numFmtId="0" fontId="1" fillId="5" borderId="1" xfId="0" applyFont="1" applyFill="1" applyBorder="1"/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4" fillId="0" borderId="8" xfId="0" applyFont="1" applyBorder="1"/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164" fontId="14" fillId="4" borderId="1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8" fillId="0" borderId="0" xfId="0" applyFont="1" applyAlignment="1"/>
    <xf numFmtId="0" fontId="16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18" fillId="0" borderId="1" xfId="0" applyFont="1" applyFill="1" applyBorder="1"/>
    <xf numFmtId="0" fontId="9" fillId="0" borderId="1" xfId="0" applyFont="1" applyFill="1" applyBorder="1" applyAlignment="1"/>
    <xf numFmtId="0" fontId="18" fillId="0" borderId="0" xfId="0" applyFont="1" applyFill="1"/>
    <xf numFmtId="0" fontId="18" fillId="0" borderId="0" xfId="0" applyFont="1" applyFill="1" applyAlignment="1"/>
    <xf numFmtId="0" fontId="9" fillId="0" borderId="1" xfId="0" applyFont="1" applyFill="1" applyBorder="1" applyAlignment="1">
      <alignment shrinkToFit="1"/>
    </xf>
    <xf numFmtId="0" fontId="9" fillId="0" borderId="1" xfId="0" applyFont="1" applyFill="1" applyBorder="1" applyAlignment="1">
      <alignment vertical="center" wrapText="1"/>
    </xf>
    <xf numFmtId="0" fontId="9" fillId="0" borderId="1" xfId="3" applyFont="1" applyFill="1" applyBorder="1" applyAlignment="1">
      <alignment shrinkToFit="1"/>
    </xf>
    <xf numFmtId="0" fontId="9" fillId="2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shrinkToFit="1"/>
    </xf>
    <xf numFmtId="0" fontId="9" fillId="0" borderId="1" xfId="2" applyFont="1" applyFill="1" applyBorder="1" applyAlignment="1">
      <alignment shrinkToFit="1"/>
    </xf>
    <xf numFmtId="0" fontId="9" fillId="2" borderId="1" xfId="0" applyFont="1" applyFill="1" applyBorder="1" applyAlignment="1">
      <alignment shrinkToFit="1"/>
    </xf>
    <xf numFmtId="0" fontId="16" fillId="0" borderId="0" xfId="0" applyFont="1" applyFill="1" applyAlignment="1">
      <alignment vertical="center"/>
    </xf>
    <xf numFmtId="0" fontId="18" fillId="0" borderId="2" xfId="0" applyFont="1" applyFill="1" applyBorder="1"/>
    <xf numFmtId="0" fontId="9" fillId="0" borderId="2" xfId="0" applyFont="1" applyFill="1" applyBorder="1" applyAlignment="1"/>
    <xf numFmtId="0" fontId="16" fillId="0" borderId="1" xfId="0" applyFont="1" applyFill="1" applyBorder="1" applyAlignment="1">
      <alignment vertical="center"/>
    </xf>
    <xf numFmtId="0" fontId="21" fillId="0" borderId="1" xfId="0" applyFont="1" applyFill="1" applyBorder="1"/>
    <xf numFmtId="0" fontId="18" fillId="2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8" fillId="0" borderId="1" xfId="4" applyFont="1" applyBorder="1" applyAlignment="1">
      <alignment vertical="center" wrapText="1"/>
    </xf>
    <xf numFmtId="0" fontId="18" fillId="0" borderId="1" xfId="4" applyFont="1" applyBorder="1" applyAlignment="1">
      <alignment horizontal="center" vertical="center" wrapText="1"/>
    </xf>
    <xf numFmtId="0" fontId="9" fillId="5" borderId="1" xfId="0" applyFont="1" applyFill="1" applyBorder="1"/>
    <xf numFmtId="0" fontId="8" fillId="0" borderId="1" xfId="0" applyFont="1" applyBorder="1" applyAlignment="1">
      <alignment horizontal="left" vertical="center" wrapText="1"/>
    </xf>
    <xf numFmtId="0" fontId="8" fillId="0" borderId="1" xfId="4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4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3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quotePrefix="1" applyFont="1" applyAlignment="1">
      <alignment vertical="center"/>
    </xf>
    <xf numFmtId="0" fontId="18" fillId="0" borderId="0" xfId="0" applyFont="1" applyAlignment="1">
      <alignment horizontal="left" indent="2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indent="3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center" vertical="center"/>
    </xf>
    <xf numFmtId="17" fontId="8" fillId="0" borderId="0" xfId="0" quotePrefix="1" applyNumberFormat="1" applyFont="1" applyAlignment="1">
      <alignment horizontal="center"/>
    </xf>
    <xf numFmtId="0" fontId="8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4" fillId="0" borderId="3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7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center" vertical="center" wrapText="1"/>
    </xf>
    <xf numFmtId="0" fontId="9" fillId="0" borderId="1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</cellXfs>
  <cellStyles count="5">
    <cellStyle name="Normal" xfId="0" builtinId="0"/>
    <cellStyle name="Normal 2" xfId="4"/>
    <cellStyle name="Normal 4" xfId="1"/>
    <cellStyle name="Normal_maudsgv 0506" xfId="3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153150</xdr:colOff>
      <xdr:row>2</xdr:row>
      <xdr:rowOff>66675</xdr:rowOff>
    </xdr:from>
    <xdr:to>
      <xdr:col>10</xdr:col>
      <xdr:colOff>170699</xdr:colOff>
      <xdr:row>2</xdr:row>
      <xdr:rowOff>66675</xdr:rowOff>
    </xdr:to>
    <xdr:cxnSp macro="">
      <xdr:nvCxnSpPr>
        <xdr:cNvPr id="3" name="Straight Connector 2"/>
        <xdr:cNvCxnSpPr/>
      </xdr:nvCxnSpPr>
      <xdr:spPr>
        <a:xfrm>
          <a:off x="3505950" y="476250"/>
          <a:ext cx="197017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89797</xdr:colOff>
      <xdr:row>2</xdr:row>
      <xdr:rowOff>85725</xdr:rowOff>
    </xdr:from>
    <xdr:to>
      <xdr:col>3</xdr:col>
      <xdr:colOff>34028</xdr:colOff>
      <xdr:row>2</xdr:row>
      <xdr:rowOff>85725</xdr:rowOff>
    </xdr:to>
    <xdr:cxnSp macro="">
      <xdr:nvCxnSpPr>
        <xdr:cNvPr id="4" name="Straight Connector 3"/>
        <xdr:cNvCxnSpPr/>
      </xdr:nvCxnSpPr>
      <xdr:spPr>
        <a:xfrm>
          <a:off x="537472" y="495300"/>
          <a:ext cx="110628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356497</xdr:colOff>
      <xdr:row>7</xdr:row>
      <xdr:rowOff>66675</xdr:rowOff>
    </xdr:from>
    <xdr:to>
      <xdr:col>6</xdr:col>
      <xdr:colOff>300728</xdr:colOff>
      <xdr:row>7</xdr:row>
      <xdr:rowOff>66675</xdr:rowOff>
    </xdr:to>
    <xdr:cxnSp macro="">
      <xdr:nvCxnSpPr>
        <xdr:cNvPr id="5" name="Straight Connector 4"/>
        <xdr:cNvCxnSpPr/>
      </xdr:nvCxnSpPr>
      <xdr:spPr>
        <a:xfrm>
          <a:off x="2547247" y="1666875"/>
          <a:ext cx="110628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192754</xdr:colOff>
      <xdr:row>2</xdr:row>
      <xdr:rowOff>38100</xdr:rowOff>
    </xdr:from>
    <xdr:to>
      <xdr:col>12</xdr:col>
      <xdr:colOff>457200</xdr:colOff>
      <xdr:row>2</xdr:row>
      <xdr:rowOff>38100</xdr:rowOff>
    </xdr:to>
    <xdr:cxnSp macro="">
      <xdr:nvCxnSpPr>
        <xdr:cNvPr id="3" name="Straight Connector 2"/>
        <xdr:cNvCxnSpPr/>
      </xdr:nvCxnSpPr>
      <xdr:spPr>
        <a:xfrm>
          <a:off x="5498179" y="447675"/>
          <a:ext cx="200752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370436</xdr:colOff>
      <xdr:row>2</xdr:row>
      <xdr:rowOff>85725</xdr:rowOff>
    </xdr:from>
    <xdr:to>
      <xdr:col>3</xdr:col>
      <xdr:colOff>172489</xdr:colOff>
      <xdr:row>2</xdr:row>
      <xdr:rowOff>85725</xdr:rowOff>
    </xdr:to>
    <xdr:cxnSp macro="">
      <xdr:nvCxnSpPr>
        <xdr:cNvPr id="6" name="Straight Connector 5"/>
        <xdr:cNvCxnSpPr/>
      </xdr:nvCxnSpPr>
      <xdr:spPr>
        <a:xfrm>
          <a:off x="951461" y="571500"/>
          <a:ext cx="1040303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2</xdr:row>
      <xdr:rowOff>66675</xdr:rowOff>
    </xdr:from>
    <xdr:to>
      <xdr:col>12</xdr:col>
      <xdr:colOff>47625</xdr:colOff>
      <xdr:row>2</xdr:row>
      <xdr:rowOff>66675</xdr:rowOff>
    </xdr:to>
    <xdr:cxnSp macro="">
      <xdr:nvCxnSpPr>
        <xdr:cNvPr id="3" name="Straight Connector 2"/>
        <xdr:cNvCxnSpPr/>
      </xdr:nvCxnSpPr>
      <xdr:spPr>
        <a:xfrm>
          <a:off x="5619750" y="552450"/>
          <a:ext cx="2362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638427</xdr:colOff>
      <xdr:row>2</xdr:row>
      <xdr:rowOff>76200</xdr:rowOff>
    </xdr:from>
    <xdr:to>
      <xdr:col>2</xdr:col>
      <xdr:colOff>1780924</xdr:colOff>
      <xdr:row>2</xdr:row>
      <xdr:rowOff>76200</xdr:rowOff>
    </xdr:to>
    <xdr:cxnSp macro="">
      <xdr:nvCxnSpPr>
        <xdr:cNvPr id="5" name="Straight Connector 4"/>
        <xdr:cNvCxnSpPr/>
      </xdr:nvCxnSpPr>
      <xdr:spPr>
        <a:xfrm>
          <a:off x="1076577" y="561975"/>
          <a:ext cx="114249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1281778</xdr:colOff>
      <xdr:row>2</xdr:row>
      <xdr:rowOff>66675</xdr:rowOff>
    </xdr:from>
    <xdr:to>
      <xdr:col>4</xdr:col>
      <xdr:colOff>3252123</xdr:colOff>
      <xdr:row>2</xdr:row>
      <xdr:rowOff>66675</xdr:rowOff>
    </xdr:to>
    <xdr:cxnSp macro="">
      <xdr:nvCxnSpPr>
        <xdr:cNvPr id="3" name="Straight Connector 2"/>
        <xdr:cNvCxnSpPr/>
      </xdr:nvCxnSpPr>
      <xdr:spPr>
        <a:xfrm>
          <a:off x="4586953" y="476250"/>
          <a:ext cx="197034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471247</xdr:colOff>
      <xdr:row>2</xdr:row>
      <xdr:rowOff>85725</xdr:rowOff>
    </xdr:from>
    <xdr:to>
      <xdr:col>2</xdr:col>
      <xdr:colOff>1433753</xdr:colOff>
      <xdr:row>2</xdr:row>
      <xdr:rowOff>85725</xdr:rowOff>
    </xdr:to>
    <xdr:cxnSp macro="">
      <xdr:nvCxnSpPr>
        <xdr:cNvPr id="6" name="Straight Connector 5"/>
        <xdr:cNvCxnSpPr/>
      </xdr:nvCxnSpPr>
      <xdr:spPr>
        <a:xfrm>
          <a:off x="833197" y="495300"/>
          <a:ext cx="96250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opLeftCell="A28" workbookViewId="0">
      <selection activeCell="N9" sqref="N9"/>
    </sheetView>
  </sheetViews>
  <sheetFormatPr defaultRowHeight="18.75" x14ac:dyDescent="0.3"/>
  <cols>
    <col min="1" max="1" width="6.7109375" style="37" customWidth="1"/>
    <col min="2" max="6" width="8.7109375" style="37" customWidth="1"/>
    <col min="7" max="8" width="5.7109375" style="37" customWidth="1"/>
    <col min="9" max="9" width="8.7109375" style="37" customWidth="1"/>
    <col min="10" max="10" width="9.140625" style="37"/>
    <col min="11" max="11" width="12.85546875" style="37" customWidth="1"/>
    <col min="12" max="16384" width="9.140625" style="37"/>
  </cols>
  <sheetData>
    <row r="1" spans="1:11" s="8" customFormat="1" ht="15.75" x14ac:dyDescent="0.25">
      <c r="A1" s="76" t="s">
        <v>17</v>
      </c>
      <c r="B1" s="76"/>
      <c r="C1" s="76"/>
      <c r="D1" s="76"/>
      <c r="F1" s="78" t="s">
        <v>18</v>
      </c>
      <c r="G1" s="78"/>
      <c r="H1" s="78"/>
      <c r="I1" s="78"/>
      <c r="J1" s="78"/>
      <c r="K1" s="78"/>
    </row>
    <row r="2" spans="1:11" s="8" customFormat="1" ht="16.5" x14ac:dyDescent="0.25">
      <c r="A2" s="74" t="s">
        <v>152</v>
      </c>
      <c r="B2" s="74"/>
      <c r="C2" s="74"/>
      <c r="D2" s="74"/>
      <c r="F2" s="79" t="s">
        <v>19</v>
      </c>
      <c r="G2" s="79"/>
      <c r="H2" s="79"/>
      <c r="I2" s="79"/>
      <c r="J2" s="79"/>
      <c r="K2" s="79"/>
    </row>
    <row r="3" spans="1:11" x14ac:dyDescent="0.3">
      <c r="A3" s="77"/>
      <c r="B3" s="77"/>
      <c r="C3" s="77"/>
      <c r="D3" s="77"/>
    </row>
    <row r="4" spans="1:11" x14ac:dyDescent="0.3">
      <c r="A4" s="81" t="s">
        <v>224</v>
      </c>
      <c r="B4" s="81"/>
      <c r="C4" s="81"/>
      <c r="D4" s="81"/>
      <c r="F4" s="80" t="s">
        <v>142</v>
      </c>
      <c r="G4" s="80"/>
      <c r="H4" s="80"/>
      <c r="I4" s="80"/>
      <c r="J4" s="80"/>
      <c r="K4" s="80"/>
    </row>
    <row r="6" spans="1:11" ht="20.25" x14ac:dyDescent="0.3">
      <c r="A6" s="82" t="s">
        <v>130</v>
      </c>
      <c r="B6" s="82"/>
      <c r="C6" s="82"/>
      <c r="D6" s="82"/>
      <c r="E6" s="82"/>
      <c r="F6" s="82"/>
      <c r="G6" s="82"/>
      <c r="H6" s="82"/>
      <c r="I6" s="82"/>
      <c r="J6" s="82"/>
      <c r="K6" s="82"/>
    </row>
    <row r="7" spans="1:11" x14ac:dyDescent="0.3">
      <c r="A7" s="77" t="s">
        <v>147</v>
      </c>
      <c r="B7" s="77"/>
      <c r="C7" s="77"/>
      <c r="D7" s="77"/>
      <c r="E7" s="77"/>
      <c r="F7" s="77"/>
      <c r="G7" s="77"/>
      <c r="H7" s="77"/>
      <c r="I7" s="77"/>
      <c r="J7" s="77"/>
      <c r="K7" s="77"/>
    </row>
    <row r="8" spans="1:11" x14ac:dyDescent="0.3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</row>
    <row r="9" spans="1:11" x14ac:dyDescent="0.3">
      <c r="A9" s="41" t="s">
        <v>145</v>
      </c>
      <c r="B9" s="41"/>
      <c r="C9" s="41"/>
      <c r="D9" s="87" t="s">
        <v>146</v>
      </c>
      <c r="E9" s="87"/>
      <c r="F9" s="86" t="s">
        <v>143</v>
      </c>
      <c r="G9" s="86"/>
      <c r="H9" s="86"/>
      <c r="I9" s="86"/>
      <c r="J9" s="86"/>
      <c r="K9" s="86"/>
    </row>
    <row r="10" spans="1:11" x14ac:dyDescent="0.3">
      <c r="A10" s="40"/>
      <c r="B10" s="40"/>
      <c r="C10" s="40"/>
      <c r="D10" s="40"/>
      <c r="E10" s="40"/>
      <c r="F10" s="86" t="s">
        <v>144</v>
      </c>
      <c r="G10" s="86"/>
      <c r="H10" s="86"/>
      <c r="I10" s="86"/>
      <c r="J10" s="86"/>
      <c r="K10" s="86"/>
    </row>
    <row r="11" spans="1:11" ht="12.75" customHeight="1" x14ac:dyDescent="0.3"/>
    <row r="12" spans="1:11" x14ac:dyDescent="0.3">
      <c r="B12" s="84" t="s">
        <v>216</v>
      </c>
      <c r="C12" s="84"/>
      <c r="D12" s="84"/>
      <c r="E12" s="84"/>
      <c r="F12" s="84"/>
      <c r="G12" s="84"/>
      <c r="H12" s="84"/>
      <c r="I12" s="84"/>
      <c r="J12" s="84"/>
      <c r="K12" s="84"/>
    </row>
    <row r="13" spans="1:11" x14ac:dyDescent="0.3">
      <c r="A13" s="84" t="s">
        <v>217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</row>
    <row r="14" spans="1:11" x14ac:dyDescent="0.3">
      <c r="A14" s="36"/>
      <c r="B14" s="36" t="s">
        <v>116</v>
      </c>
    </row>
    <row r="15" spans="1:11" x14ac:dyDescent="0.3">
      <c r="B15" s="83" t="s">
        <v>131</v>
      </c>
      <c r="C15" s="85"/>
      <c r="D15" s="85"/>
      <c r="E15" s="85"/>
      <c r="F15" s="85"/>
      <c r="G15" s="39" t="s">
        <v>114</v>
      </c>
    </row>
    <row r="16" spans="1:11" x14ac:dyDescent="0.3">
      <c r="B16" s="83" t="s">
        <v>132</v>
      </c>
      <c r="C16" s="85"/>
      <c r="D16" s="85"/>
      <c r="E16" s="85"/>
      <c r="F16" s="85"/>
      <c r="G16" s="39" t="s">
        <v>114</v>
      </c>
    </row>
    <row r="17" spans="2:9" x14ac:dyDescent="0.3">
      <c r="B17" s="83" t="s">
        <v>133</v>
      </c>
      <c r="C17" s="85"/>
      <c r="D17" s="85"/>
      <c r="E17" s="85"/>
      <c r="F17" s="85"/>
      <c r="G17" s="39"/>
    </row>
    <row r="18" spans="2:9" x14ac:dyDescent="0.3">
      <c r="B18" s="83" t="s">
        <v>134</v>
      </c>
      <c r="C18" s="85"/>
      <c r="D18" s="85"/>
      <c r="E18" s="85"/>
      <c r="F18" s="85"/>
      <c r="G18" s="39"/>
    </row>
    <row r="19" spans="2:9" x14ac:dyDescent="0.3">
      <c r="B19" s="83" t="s">
        <v>135</v>
      </c>
      <c r="C19" s="85"/>
      <c r="D19" s="85"/>
      <c r="E19" s="85"/>
      <c r="F19" s="85"/>
      <c r="G19" s="39"/>
    </row>
    <row r="20" spans="2:9" x14ac:dyDescent="0.3">
      <c r="B20" s="83" t="s">
        <v>136</v>
      </c>
      <c r="C20" s="85"/>
      <c r="D20" s="85"/>
      <c r="E20" s="85"/>
      <c r="F20" s="85"/>
      <c r="G20" s="39"/>
    </row>
    <row r="21" spans="2:9" x14ac:dyDescent="0.3">
      <c r="B21" s="83" t="s">
        <v>122</v>
      </c>
      <c r="C21" s="85"/>
      <c r="D21" s="85"/>
      <c r="E21" s="85"/>
      <c r="F21" s="85"/>
      <c r="G21" s="39"/>
    </row>
    <row r="22" spans="2:9" x14ac:dyDescent="0.3">
      <c r="B22" s="83" t="s">
        <v>123</v>
      </c>
      <c r="C22" s="85"/>
      <c r="D22" s="85"/>
      <c r="E22" s="85"/>
      <c r="F22" s="85"/>
      <c r="G22" s="39"/>
    </row>
    <row r="23" spans="2:9" x14ac:dyDescent="0.3">
      <c r="B23" s="83" t="s">
        <v>137</v>
      </c>
      <c r="C23" s="85"/>
      <c r="D23" s="85"/>
      <c r="E23" s="85"/>
      <c r="F23" s="85"/>
      <c r="G23" s="39"/>
    </row>
    <row r="25" spans="2:9" x14ac:dyDescent="0.3">
      <c r="B25" s="36" t="s">
        <v>126</v>
      </c>
    </row>
    <row r="26" spans="2:9" x14ac:dyDescent="0.3">
      <c r="B26" s="83" t="s">
        <v>118</v>
      </c>
      <c r="C26" s="83"/>
      <c r="D26" s="83"/>
      <c r="E26" s="83"/>
      <c r="F26" s="83"/>
      <c r="G26" s="76" t="s">
        <v>218</v>
      </c>
      <c r="H26" s="76"/>
      <c r="I26" s="37" t="s">
        <v>127</v>
      </c>
    </row>
    <row r="27" spans="2:9" x14ac:dyDescent="0.3">
      <c r="B27" s="83" t="s">
        <v>119</v>
      </c>
      <c r="C27" s="83"/>
      <c r="D27" s="83"/>
      <c r="E27" s="83"/>
      <c r="F27" s="83"/>
      <c r="G27" s="89" t="s">
        <v>221</v>
      </c>
      <c r="H27" s="76"/>
      <c r="I27" s="37" t="s">
        <v>128</v>
      </c>
    </row>
    <row r="28" spans="2:9" x14ac:dyDescent="0.3">
      <c r="B28" s="83" t="s">
        <v>120</v>
      </c>
      <c r="C28" s="83"/>
      <c r="D28" s="83"/>
      <c r="E28" s="83"/>
      <c r="F28" s="83"/>
      <c r="G28" s="90" t="s">
        <v>219</v>
      </c>
      <c r="H28" s="76"/>
      <c r="I28" s="37" t="s">
        <v>129</v>
      </c>
    </row>
    <row r="29" spans="2:9" x14ac:dyDescent="0.3">
      <c r="B29" s="83" t="s">
        <v>121</v>
      </c>
      <c r="C29" s="83"/>
      <c r="D29" s="83"/>
      <c r="E29" s="83"/>
      <c r="F29" s="83"/>
    </row>
    <row r="30" spans="2:9" x14ac:dyDescent="0.3">
      <c r="B30" s="83" t="s">
        <v>122</v>
      </c>
      <c r="C30" s="83"/>
      <c r="D30" s="83"/>
      <c r="E30" s="83"/>
      <c r="F30" s="83"/>
    </row>
    <row r="31" spans="2:9" x14ac:dyDescent="0.3">
      <c r="B31" s="83" t="s">
        <v>123</v>
      </c>
      <c r="C31" s="83"/>
      <c r="D31" s="83"/>
      <c r="E31" s="83"/>
      <c r="F31" s="83"/>
    </row>
    <row r="32" spans="2:9" x14ac:dyDescent="0.3">
      <c r="B32" s="83" t="s">
        <v>124</v>
      </c>
      <c r="C32" s="83"/>
      <c r="D32" s="83"/>
      <c r="E32" s="83"/>
      <c r="F32" s="83"/>
    </row>
    <row r="33" spans="2:10" x14ac:dyDescent="0.3">
      <c r="B33" s="83" t="s">
        <v>125</v>
      </c>
      <c r="C33" s="83"/>
      <c r="D33" s="83"/>
      <c r="E33" s="83"/>
      <c r="F33" s="83"/>
    </row>
    <row r="34" spans="2:10" x14ac:dyDescent="0.3">
      <c r="B34" s="88" t="s">
        <v>117</v>
      </c>
      <c r="C34" s="88"/>
      <c r="D34" s="88"/>
      <c r="E34" s="88"/>
      <c r="F34" s="88"/>
      <c r="G34" s="88"/>
      <c r="H34" s="88"/>
      <c r="I34" s="88"/>
      <c r="J34" s="88"/>
    </row>
    <row r="36" spans="2:10" x14ac:dyDescent="0.3">
      <c r="G36" s="77" t="s">
        <v>22</v>
      </c>
      <c r="H36" s="77"/>
      <c r="I36" s="77"/>
      <c r="J36" s="77"/>
    </row>
    <row r="41" spans="2:10" x14ac:dyDescent="0.3">
      <c r="G41" s="77" t="s">
        <v>155</v>
      </c>
      <c r="H41" s="77"/>
      <c r="I41" s="77"/>
      <c r="J41" s="77"/>
    </row>
  </sheetData>
  <mergeCells count="36">
    <mergeCell ref="G41:J41"/>
    <mergeCell ref="D9:E9"/>
    <mergeCell ref="B32:F32"/>
    <mergeCell ref="B33:F33"/>
    <mergeCell ref="B12:K12"/>
    <mergeCell ref="B34:J34"/>
    <mergeCell ref="G26:H26"/>
    <mergeCell ref="G27:H27"/>
    <mergeCell ref="G28:H28"/>
    <mergeCell ref="B27:F27"/>
    <mergeCell ref="B28:F28"/>
    <mergeCell ref="B29:F29"/>
    <mergeCell ref="B30:F30"/>
    <mergeCell ref="B26:F26"/>
    <mergeCell ref="G36:J36"/>
    <mergeCell ref="A6:K6"/>
    <mergeCell ref="A7:K7"/>
    <mergeCell ref="B31:F31"/>
    <mergeCell ref="A13:K13"/>
    <mergeCell ref="B22:F22"/>
    <mergeCell ref="B23:F23"/>
    <mergeCell ref="B21:F21"/>
    <mergeCell ref="B20:F20"/>
    <mergeCell ref="B19:F19"/>
    <mergeCell ref="B18:F18"/>
    <mergeCell ref="B17:F17"/>
    <mergeCell ref="B16:F16"/>
    <mergeCell ref="B15:F15"/>
    <mergeCell ref="F10:K10"/>
    <mergeCell ref="F9:K9"/>
    <mergeCell ref="A1:D1"/>
    <mergeCell ref="A3:D3"/>
    <mergeCell ref="F1:K1"/>
    <mergeCell ref="F2:K2"/>
    <mergeCell ref="F4:K4"/>
    <mergeCell ref="A4:D4"/>
  </mergeCells>
  <printOptions horizontalCentered="1"/>
  <pageMargins left="0.5" right="0.5" top="0.75" bottom="0.5" header="0.25" footer="0.2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topLeftCell="A4" workbookViewId="0">
      <selection activeCell="S11" sqref="S11"/>
    </sheetView>
  </sheetViews>
  <sheetFormatPr defaultRowHeight="15.75" x14ac:dyDescent="0.25"/>
  <cols>
    <col min="1" max="1" width="8.7109375" style="8" customWidth="1"/>
    <col min="2" max="2" width="11.28515625" style="8" customWidth="1"/>
    <col min="3" max="14" width="8.7109375" style="8" customWidth="1"/>
    <col min="15" max="16384" width="9.140625" style="8"/>
  </cols>
  <sheetData>
    <row r="1" spans="1:15" x14ac:dyDescent="0.25">
      <c r="A1" s="101" t="s">
        <v>17</v>
      </c>
      <c r="B1" s="101"/>
      <c r="C1" s="101"/>
      <c r="D1" s="101"/>
      <c r="E1" s="101"/>
      <c r="G1" s="16"/>
      <c r="H1" s="102" t="s">
        <v>18</v>
      </c>
      <c r="I1" s="102"/>
      <c r="J1" s="102"/>
      <c r="K1" s="102"/>
      <c r="L1" s="102"/>
      <c r="M1" s="102"/>
      <c r="N1" s="102"/>
      <c r="O1" s="102"/>
    </row>
    <row r="2" spans="1:15" ht="16.5" x14ac:dyDescent="0.25">
      <c r="A2" s="102" t="s">
        <v>152</v>
      </c>
      <c r="B2" s="102"/>
      <c r="C2" s="102"/>
      <c r="D2" s="102"/>
      <c r="E2" s="102"/>
      <c r="G2" s="16"/>
      <c r="H2" s="112" t="s">
        <v>19</v>
      </c>
      <c r="I2" s="112"/>
      <c r="J2" s="112"/>
      <c r="K2" s="112"/>
      <c r="L2" s="112"/>
      <c r="M2" s="112"/>
      <c r="N2" s="112"/>
      <c r="O2" s="112"/>
    </row>
    <row r="5" spans="1:15" ht="18.75" x14ac:dyDescent="0.3">
      <c r="A5" s="91" t="s">
        <v>149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</row>
    <row r="6" spans="1:15" ht="18.75" x14ac:dyDescent="0.3">
      <c r="A6" s="91" t="s">
        <v>138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15" x14ac:dyDescent="0.25">
      <c r="A7" s="92" t="s">
        <v>229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</row>
    <row r="8" spans="1:15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s="2" customFormat="1" ht="23.25" customHeight="1" x14ac:dyDescent="0.25">
      <c r="A9" s="109" t="s">
        <v>0</v>
      </c>
      <c r="B9" s="110" t="s">
        <v>108</v>
      </c>
      <c r="C9" s="111" t="s">
        <v>12</v>
      </c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23"/>
    </row>
    <row r="10" spans="1:15" s="2" customFormat="1" ht="23.25" customHeight="1" x14ac:dyDescent="0.25">
      <c r="A10" s="109"/>
      <c r="B10" s="109"/>
      <c r="C10" s="99" t="s">
        <v>13</v>
      </c>
      <c r="D10" s="99" t="s">
        <v>14</v>
      </c>
      <c r="E10" s="99" t="s">
        <v>15</v>
      </c>
      <c r="F10" s="99"/>
      <c r="G10" s="99"/>
      <c r="H10" s="99" t="s">
        <v>4</v>
      </c>
      <c r="I10" s="99"/>
      <c r="J10" s="99"/>
      <c r="K10" s="100" t="s">
        <v>5</v>
      </c>
      <c r="L10" s="100"/>
      <c r="M10" s="100"/>
      <c r="N10" s="23"/>
    </row>
    <row r="11" spans="1:15" s="2" customFormat="1" ht="23.25" customHeight="1" x14ac:dyDescent="0.25">
      <c r="A11" s="109"/>
      <c r="B11" s="109"/>
      <c r="C11" s="100"/>
      <c r="D11" s="100"/>
      <c r="E11" s="3" t="s">
        <v>1</v>
      </c>
      <c r="F11" s="3" t="s">
        <v>2</v>
      </c>
      <c r="G11" s="3" t="s">
        <v>3</v>
      </c>
      <c r="H11" s="3" t="s">
        <v>1</v>
      </c>
      <c r="I11" s="3" t="s">
        <v>2</v>
      </c>
      <c r="J11" s="3" t="s">
        <v>6</v>
      </c>
      <c r="K11" s="4" t="s">
        <v>7</v>
      </c>
      <c r="L11" s="4" t="s">
        <v>8</v>
      </c>
      <c r="M11" s="4" t="s">
        <v>9</v>
      </c>
      <c r="N11" s="23"/>
    </row>
    <row r="12" spans="1:15" s="25" customFormat="1" ht="97.5" customHeight="1" x14ac:dyDescent="0.25">
      <c r="A12" s="75">
        <v>47</v>
      </c>
      <c r="B12" s="26" t="s">
        <v>220</v>
      </c>
      <c r="C12" s="24">
        <v>1</v>
      </c>
      <c r="D12" s="24">
        <v>1</v>
      </c>
      <c r="E12" s="24"/>
      <c r="F12" s="24"/>
      <c r="G12" s="24"/>
      <c r="H12" s="24"/>
      <c r="I12" s="24"/>
      <c r="J12" s="24"/>
      <c r="K12" s="24"/>
      <c r="L12" s="24"/>
      <c r="M12" s="24"/>
      <c r="N12" s="27"/>
    </row>
    <row r="13" spans="1:15" s="2" customFormat="1" x14ac:dyDescent="0.25"/>
    <row r="14" spans="1:15" ht="24.75" customHeight="1" x14ac:dyDescent="0.25">
      <c r="A14" s="96" t="s">
        <v>39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8"/>
    </row>
    <row r="15" spans="1:15" x14ac:dyDescent="0.25">
      <c r="A15" s="99" t="s">
        <v>33</v>
      </c>
      <c r="B15" s="99" t="s">
        <v>13</v>
      </c>
      <c r="C15" s="94" t="s">
        <v>34</v>
      </c>
      <c r="D15" s="94" t="s">
        <v>35</v>
      </c>
      <c r="E15" s="94" t="s">
        <v>34</v>
      </c>
      <c r="F15" s="94" t="s">
        <v>36</v>
      </c>
      <c r="G15" s="94" t="s">
        <v>37</v>
      </c>
      <c r="H15" s="103" t="s">
        <v>4</v>
      </c>
      <c r="I15" s="104"/>
      <c r="J15" s="105"/>
      <c r="K15" s="106" t="s">
        <v>5</v>
      </c>
      <c r="L15" s="107"/>
      <c r="M15" s="108"/>
      <c r="N15" s="99" t="s">
        <v>16</v>
      </c>
    </row>
    <row r="16" spans="1:15" x14ac:dyDescent="0.25">
      <c r="A16" s="100"/>
      <c r="B16" s="100"/>
      <c r="C16" s="95"/>
      <c r="D16" s="95"/>
      <c r="E16" s="95"/>
      <c r="F16" s="95"/>
      <c r="G16" s="95"/>
      <c r="H16" s="3" t="s">
        <v>1</v>
      </c>
      <c r="I16" s="3" t="s">
        <v>38</v>
      </c>
      <c r="J16" s="3" t="s">
        <v>6</v>
      </c>
      <c r="K16" s="4" t="s">
        <v>7</v>
      </c>
      <c r="L16" s="4" t="s">
        <v>8</v>
      </c>
      <c r="M16" s="4" t="s">
        <v>9</v>
      </c>
      <c r="N16" s="99"/>
    </row>
    <row r="17" spans="1:14" s="30" customFormat="1" ht="25.5" customHeight="1" x14ac:dyDescent="0.25">
      <c r="A17" s="28">
        <f>'DS CÁ NHÂN'!D65</f>
        <v>53</v>
      </c>
      <c r="B17" s="28">
        <f>'DS CÁ NHÂN'!E65</f>
        <v>53</v>
      </c>
      <c r="C17" s="29">
        <f>B17/A17</f>
        <v>1</v>
      </c>
      <c r="D17" s="28">
        <f>'DS CÁ NHÂN'!F65</f>
        <v>8</v>
      </c>
      <c r="E17" s="29">
        <f>D17/B17</f>
        <v>0.15094339622641509</v>
      </c>
      <c r="F17" s="28">
        <f>'DS CÁ NHÂN'!G65</f>
        <v>1</v>
      </c>
      <c r="G17" s="28">
        <f>'DS CÁ NHÂN'!H65</f>
        <v>0</v>
      </c>
      <c r="H17" s="28">
        <f>'DS CÁ NHÂN'!I65</f>
        <v>1</v>
      </c>
      <c r="I17" s="28">
        <f>'DS CÁ NHÂN'!J65</f>
        <v>0</v>
      </c>
      <c r="J17" s="28">
        <f>'DS CÁ NHÂN'!K65</f>
        <v>0</v>
      </c>
      <c r="K17" s="28">
        <f>'DS CÁ NHÂN'!L65</f>
        <v>0</v>
      </c>
      <c r="L17" s="28">
        <f>'DS CÁ NHÂN'!M65</f>
        <v>0</v>
      </c>
      <c r="M17" s="28">
        <f>'DS CÁ NHÂN'!N65</f>
        <v>0</v>
      </c>
      <c r="N17" s="28">
        <f>'DS CÁ NHÂN'!O65</f>
        <v>0</v>
      </c>
    </row>
    <row r="19" spans="1:14" x14ac:dyDescent="0.25">
      <c r="L19" s="6" t="s">
        <v>22</v>
      </c>
    </row>
    <row r="20" spans="1:14" x14ac:dyDescent="0.25">
      <c r="L20" s="7"/>
    </row>
    <row r="26" spans="1:14" x14ac:dyDescent="0.25">
      <c r="J26" s="93" t="s">
        <v>155</v>
      </c>
      <c r="K26" s="93"/>
      <c r="L26" s="93"/>
      <c r="M26" s="93"/>
      <c r="N26" s="93"/>
    </row>
  </sheetData>
  <mergeCells count="27">
    <mergeCell ref="A1:E1"/>
    <mergeCell ref="A2:E2"/>
    <mergeCell ref="H1:O1"/>
    <mergeCell ref="G15:G16"/>
    <mergeCell ref="H15:J15"/>
    <mergeCell ref="K15:M15"/>
    <mergeCell ref="N15:N16"/>
    <mergeCell ref="F15:F16"/>
    <mergeCell ref="E15:E16"/>
    <mergeCell ref="A15:A16"/>
    <mergeCell ref="B15:B16"/>
    <mergeCell ref="A9:A11"/>
    <mergeCell ref="B9:B11"/>
    <mergeCell ref="C9:M9"/>
    <mergeCell ref="C10:C11"/>
    <mergeCell ref="H2:O2"/>
    <mergeCell ref="A5:O5"/>
    <mergeCell ref="A6:O6"/>
    <mergeCell ref="A7:O7"/>
    <mergeCell ref="J26:N26"/>
    <mergeCell ref="D15:D16"/>
    <mergeCell ref="C15:C16"/>
    <mergeCell ref="A14:N14"/>
    <mergeCell ref="E10:G10"/>
    <mergeCell ref="H10:J10"/>
    <mergeCell ref="K10:M10"/>
    <mergeCell ref="D10:D11"/>
  </mergeCells>
  <printOptions horizontalCentered="1"/>
  <pageMargins left="0.5" right="0.5" top="0.5" bottom="0.25" header="0.25" footer="0.25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topLeftCell="A7" workbookViewId="0">
      <selection activeCell="R14" sqref="R14"/>
    </sheetView>
  </sheetViews>
  <sheetFormatPr defaultRowHeight="18.75" x14ac:dyDescent="0.3"/>
  <cols>
    <col min="1" max="1" width="6.5703125" style="9" bestFit="1" customWidth="1"/>
    <col min="2" max="2" width="6.5703125" style="9" customWidth="1"/>
    <col min="3" max="3" width="32.42578125" style="9" customWidth="1"/>
    <col min="4" max="4" width="20.140625" style="9" customWidth="1"/>
    <col min="5" max="5" width="8.28515625" style="9" bestFit="1" customWidth="1"/>
    <col min="6" max="15" width="6.7109375" style="9" customWidth="1"/>
    <col min="16" max="16384" width="9.140625" style="9"/>
  </cols>
  <sheetData>
    <row r="1" spans="1:15" x14ac:dyDescent="0.3">
      <c r="A1" s="17"/>
      <c r="B1" s="17"/>
      <c r="C1" s="19" t="s">
        <v>17</v>
      </c>
      <c r="D1" s="15"/>
      <c r="E1" s="91" t="s">
        <v>18</v>
      </c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15" ht="19.5" x14ac:dyDescent="0.3">
      <c r="A2" s="18"/>
      <c r="B2" s="18"/>
      <c r="C2" s="1" t="s">
        <v>152</v>
      </c>
      <c r="D2" s="16"/>
      <c r="E2" s="115" t="s">
        <v>19</v>
      </c>
      <c r="F2" s="115"/>
      <c r="G2" s="115"/>
      <c r="H2" s="115"/>
      <c r="I2" s="115"/>
      <c r="J2" s="115"/>
      <c r="K2" s="115"/>
      <c r="L2" s="115"/>
      <c r="M2" s="115"/>
      <c r="N2" s="115"/>
      <c r="O2" s="115"/>
    </row>
    <row r="4" spans="1:15" ht="20.25" x14ac:dyDescent="0.3">
      <c r="A4" s="113" t="s">
        <v>20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</row>
    <row r="5" spans="1:15" ht="20.25" x14ac:dyDescent="0.3">
      <c r="A5" s="113" t="s">
        <v>40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</row>
    <row r="6" spans="1:15" ht="20.25" x14ac:dyDescent="0.3">
      <c r="A6" s="113" t="s">
        <v>150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</row>
    <row r="7" spans="1:15" x14ac:dyDescent="0.3">
      <c r="A7" s="114" t="s">
        <v>228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</row>
    <row r="8" spans="1:15" ht="19.5" thickBot="1" x14ac:dyDescent="0.35"/>
    <row r="9" spans="1:15" ht="25.5" customHeight="1" thickBot="1" x14ac:dyDescent="0.35">
      <c r="A9" s="118" t="s">
        <v>0</v>
      </c>
      <c r="B9" s="120" t="s">
        <v>139</v>
      </c>
      <c r="C9" s="118" t="s">
        <v>24</v>
      </c>
      <c r="D9" s="118" t="s">
        <v>25</v>
      </c>
      <c r="E9" s="119" t="s">
        <v>11</v>
      </c>
      <c r="F9" s="119"/>
      <c r="G9" s="119"/>
      <c r="H9" s="119"/>
      <c r="I9" s="119" t="s">
        <v>10</v>
      </c>
      <c r="J9" s="119"/>
      <c r="K9" s="119"/>
      <c r="L9" s="119"/>
      <c r="M9" s="119"/>
      <c r="N9" s="119"/>
      <c r="O9" s="123" t="s">
        <v>16</v>
      </c>
    </row>
    <row r="10" spans="1:15" ht="22.5" customHeight="1" thickBot="1" x14ac:dyDescent="0.35">
      <c r="A10" s="118"/>
      <c r="B10" s="121"/>
      <c r="C10" s="118"/>
      <c r="D10" s="118"/>
      <c r="E10" s="116" t="s">
        <v>29</v>
      </c>
      <c r="F10" s="116" t="s">
        <v>28</v>
      </c>
      <c r="G10" s="116"/>
      <c r="H10" s="116"/>
      <c r="I10" s="116" t="s">
        <v>4</v>
      </c>
      <c r="J10" s="116"/>
      <c r="K10" s="116"/>
      <c r="L10" s="117" t="s">
        <v>5</v>
      </c>
      <c r="M10" s="117"/>
      <c r="N10" s="117"/>
      <c r="O10" s="124"/>
    </row>
    <row r="11" spans="1:15" ht="27.75" customHeight="1" thickBot="1" x14ac:dyDescent="0.35">
      <c r="A11" s="118"/>
      <c r="B11" s="122"/>
      <c r="C11" s="118"/>
      <c r="D11" s="118"/>
      <c r="E11" s="117"/>
      <c r="F11" s="13" t="s">
        <v>26</v>
      </c>
      <c r="G11" s="13" t="s">
        <v>1</v>
      </c>
      <c r="H11" s="13" t="s">
        <v>27</v>
      </c>
      <c r="I11" s="13" t="s">
        <v>1</v>
      </c>
      <c r="J11" s="13" t="s">
        <v>2</v>
      </c>
      <c r="K11" s="13" t="s">
        <v>6</v>
      </c>
      <c r="L11" s="14" t="s">
        <v>7</v>
      </c>
      <c r="M11" s="14" t="s">
        <v>8</v>
      </c>
      <c r="N11" s="14" t="s">
        <v>9</v>
      </c>
      <c r="O11" s="125"/>
    </row>
    <row r="12" spans="1:15" x14ac:dyDescent="0.3">
      <c r="A12" s="21">
        <v>1</v>
      </c>
      <c r="B12" s="65" t="s">
        <v>140</v>
      </c>
      <c r="C12" s="64" t="s">
        <v>155</v>
      </c>
      <c r="D12" s="21" t="s">
        <v>21</v>
      </c>
      <c r="E12" s="21">
        <v>1</v>
      </c>
      <c r="F12" s="21">
        <v>1</v>
      </c>
      <c r="G12" s="21"/>
      <c r="H12" s="12"/>
      <c r="I12" s="12"/>
      <c r="J12" s="12"/>
      <c r="K12" s="12"/>
      <c r="L12" s="12"/>
      <c r="M12" s="12"/>
      <c r="N12" s="12"/>
      <c r="O12" s="12"/>
    </row>
    <row r="13" spans="1:15" x14ac:dyDescent="0.3">
      <c r="A13" s="22">
        <v>2</v>
      </c>
      <c r="B13" s="65" t="s">
        <v>141</v>
      </c>
      <c r="C13" s="64" t="s">
        <v>156</v>
      </c>
      <c r="D13" s="22" t="s">
        <v>30</v>
      </c>
      <c r="E13" s="21">
        <v>1</v>
      </c>
      <c r="F13" s="21">
        <v>1</v>
      </c>
      <c r="G13" s="10"/>
      <c r="H13" s="10"/>
      <c r="I13" s="10"/>
      <c r="J13" s="10"/>
      <c r="K13" s="10"/>
      <c r="L13" s="10"/>
      <c r="M13" s="10"/>
      <c r="N13" s="10"/>
      <c r="O13" s="10"/>
    </row>
    <row r="14" spans="1:15" x14ac:dyDescent="0.3">
      <c r="A14" s="22">
        <v>3</v>
      </c>
      <c r="B14" s="65" t="s">
        <v>141</v>
      </c>
      <c r="C14" s="64" t="s">
        <v>157</v>
      </c>
      <c r="D14" s="22" t="s">
        <v>30</v>
      </c>
      <c r="E14" s="21">
        <v>1</v>
      </c>
      <c r="F14" s="21">
        <v>1</v>
      </c>
      <c r="G14" s="10"/>
      <c r="H14" s="10"/>
      <c r="I14" s="10"/>
      <c r="J14" s="10"/>
      <c r="K14" s="10"/>
      <c r="L14" s="10"/>
      <c r="M14" s="10"/>
      <c r="N14" s="10"/>
      <c r="O14" s="10"/>
    </row>
    <row r="15" spans="1:15" x14ac:dyDescent="0.3">
      <c r="A15" s="22">
        <v>4</v>
      </c>
      <c r="B15" s="65" t="s">
        <v>141</v>
      </c>
      <c r="C15" s="64" t="s">
        <v>158</v>
      </c>
      <c r="D15" s="22" t="s">
        <v>31</v>
      </c>
      <c r="E15" s="21">
        <v>1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15" x14ac:dyDescent="0.3">
      <c r="A16" s="22">
        <v>5</v>
      </c>
      <c r="B16" s="65" t="s">
        <v>141</v>
      </c>
      <c r="C16" s="64" t="s">
        <v>161</v>
      </c>
      <c r="D16" s="22" t="s">
        <v>31</v>
      </c>
      <c r="E16" s="21">
        <v>1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</row>
    <row r="17" spans="1:15" x14ac:dyDescent="0.3">
      <c r="A17" s="22">
        <v>6</v>
      </c>
      <c r="B17" s="65" t="s">
        <v>141</v>
      </c>
      <c r="C17" s="64" t="s">
        <v>159</v>
      </c>
      <c r="D17" s="22" t="s">
        <v>31</v>
      </c>
      <c r="E17" s="21">
        <v>1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spans="1:15" x14ac:dyDescent="0.3">
      <c r="A18" s="21">
        <v>7</v>
      </c>
      <c r="B18" s="65" t="s">
        <v>141</v>
      </c>
      <c r="C18" s="64" t="s">
        <v>163</v>
      </c>
      <c r="D18" s="22" t="s">
        <v>31</v>
      </c>
      <c r="E18" s="21">
        <v>1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spans="1:15" x14ac:dyDescent="0.3">
      <c r="A19" s="22">
        <v>8</v>
      </c>
      <c r="B19" s="65" t="s">
        <v>141</v>
      </c>
      <c r="C19" s="64" t="s">
        <v>162</v>
      </c>
      <c r="D19" s="22" t="s">
        <v>31</v>
      </c>
      <c r="E19" s="21">
        <v>1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</row>
    <row r="20" spans="1:15" x14ac:dyDescent="0.3">
      <c r="A20" s="22">
        <v>9</v>
      </c>
      <c r="B20" s="65" t="s">
        <v>141</v>
      </c>
      <c r="C20" s="64" t="s">
        <v>160</v>
      </c>
      <c r="D20" s="22" t="s">
        <v>31</v>
      </c>
      <c r="E20" s="21">
        <v>1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</row>
    <row r="21" spans="1:15" x14ac:dyDescent="0.3">
      <c r="A21" s="22">
        <v>10</v>
      </c>
      <c r="B21" s="65" t="s">
        <v>141</v>
      </c>
      <c r="C21" s="64" t="s">
        <v>164</v>
      </c>
      <c r="D21" s="22" t="s">
        <v>31</v>
      </c>
      <c r="E21" s="21">
        <v>1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</row>
    <row r="22" spans="1:15" x14ac:dyDescent="0.3">
      <c r="A22" s="22">
        <v>11</v>
      </c>
      <c r="B22" s="65" t="s">
        <v>141</v>
      </c>
      <c r="C22" s="64" t="s">
        <v>165</v>
      </c>
      <c r="D22" s="22" t="s">
        <v>31</v>
      </c>
      <c r="E22" s="21">
        <v>1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spans="1:15" x14ac:dyDescent="0.3">
      <c r="A23" s="22">
        <v>12</v>
      </c>
      <c r="B23" s="65" t="s">
        <v>141</v>
      </c>
      <c r="C23" s="64" t="s">
        <v>167</v>
      </c>
      <c r="D23" s="22" t="s">
        <v>31</v>
      </c>
      <c r="E23" s="21">
        <v>1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1:15" x14ac:dyDescent="0.3">
      <c r="A24" s="21">
        <v>13</v>
      </c>
      <c r="B24" s="65" t="s">
        <v>141</v>
      </c>
      <c r="C24" s="64" t="s">
        <v>175</v>
      </c>
      <c r="D24" s="22" t="s">
        <v>31</v>
      </c>
      <c r="E24" s="21">
        <v>1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spans="1:15" x14ac:dyDescent="0.3">
      <c r="A25" s="22">
        <v>14</v>
      </c>
      <c r="B25" s="65" t="s">
        <v>141</v>
      </c>
      <c r="C25" s="64" t="s">
        <v>173</v>
      </c>
      <c r="D25" s="22" t="s">
        <v>31</v>
      </c>
      <c r="E25" s="21">
        <v>1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</row>
    <row r="26" spans="1:15" x14ac:dyDescent="0.3">
      <c r="A26" s="22">
        <v>15</v>
      </c>
      <c r="B26" s="65" t="s">
        <v>141</v>
      </c>
      <c r="C26" s="64" t="s">
        <v>183</v>
      </c>
      <c r="D26" s="22" t="s">
        <v>31</v>
      </c>
      <c r="E26" s="21">
        <v>1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spans="1:15" x14ac:dyDescent="0.3">
      <c r="A27" s="22">
        <v>16</v>
      </c>
      <c r="B27" s="65" t="s">
        <v>141</v>
      </c>
      <c r="C27" s="64" t="s">
        <v>172</v>
      </c>
      <c r="D27" s="22" t="s">
        <v>31</v>
      </c>
      <c r="E27" s="21">
        <v>1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</row>
    <row r="28" spans="1:15" x14ac:dyDescent="0.3">
      <c r="A28" s="22">
        <v>17</v>
      </c>
      <c r="B28" s="65" t="s">
        <v>141</v>
      </c>
      <c r="C28" s="64" t="s">
        <v>166</v>
      </c>
      <c r="D28" s="22" t="s">
        <v>31</v>
      </c>
      <c r="E28" s="21">
        <v>1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</row>
    <row r="29" spans="1:15" x14ac:dyDescent="0.3">
      <c r="A29" s="22">
        <v>18</v>
      </c>
      <c r="B29" s="65" t="s">
        <v>141</v>
      </c>
      <c r="C29" s="64" t="s">
        <v>187</v>
      </c>
      <c r="D29" s="22" t="s">
        <v>31</v>
      </c>
      <c r="E29" s="21">
        <v>1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</row>
    <row r="30" spans="1:15" x14ac:dyDescent="0.3">
      <c r="A30" s="21">
        <v>19</v>
      </c>
      <c r="B30" s="65" t="s">
        <v>141</v>
      </c>
      <c r="C30" s="64" t="s">
        <v>184</v>
      </c>
      <c r="D30" s="22" t="s">
        <v>31</v>
      </c>
      <c r="E30" s="21">
        <v>1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spans="1:15" x14ac:dyDescent="0.3">
      <c r="A31" s="22">
        <v>20</v>
      </c>
      <c r="B31" s="65" t="s">
        <v>141</v>
      </c>
      <c r="C31" s="64" t="s">
        <v>171</v>
      </c>
      <c r="D31" s="22" t="s">
        <v>31</v>
      </c>
      <c r="E31" s="21">
        <v>1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</row>
    <row r="32" spans="1:15" x14ac:dyDescent="0.3">
      <c r="A32" s="22">
        <v>21</v>
      </c>
      <c r="B32" s="65" t="s">
        <v>141</v>
      </c>
      <c r="C32" s="64" t="s">
        <v>174</v>
      </c>
      <c r="D32" s="22" t="s">
        <v>31</v>
      </c>
      <c r="E32" s="21">
        <v>1</v>
      </c>
      <c r="F32" s="22">
        <v>1</v>
      </c>
      <c r="G32" s="10"/>
      <c r="H32" s="10"/>
      <c r="I32" s="10"/>
      <c r="J32" s="10"/>
      <c r="K32" s="10"/>
      <c r="L32" s="10"/>
      <c r="M32" s="10"/>
      <c r="N32" s="10"/>
      <c r="O32" s="10"/>
    </row>
    <row r="33" spans="1:15" x14ac:dyDescent="0.3">
      <c r="A33" s="22">
        <v>22</v>
      </c>
      <c r="B33" s="65" t="s">
        <v>140</v>
      </c>
      <c r="C33" s="64" t="s">
        <v>168</v>
      </c>
      <c r="D33" s="22" t="s">
        <v>31</v>
      </c>
      <c r="E33" s="21">
        <v>1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spans="1:15" x14ac:dyDescent="0.3">
      <c r="A34" s="22">
        <v>23</v>
      </c>
      <c r="B34" s="65" t="s">
        <v>141</v>
      </c>
      <c r="C34" s="64" t="s">
        <v>170</v>
      </c>
      <c r="D34" s="22" t="s">
        <v>31</v>
      </c>
      <c r="E34" s="21">
        <v>1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spans="1:15" x14ac:dyDescent="0.3">
      <c r="A35" s="22">
        <v>24</v>
      </c>
      <c r="B35" s="65" t="s">
        <v>141</v>
      </c>
      <c r="C35" s="64" t="s">
        <v>197</v>
      </c>
      <c r="D35" s="22" t="s">
        <v>31</v>
      </c>
      <c r="E35" s="21">
        <v>1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spans="1:15" x14ac:dyDescent="0.3">
      <c r="A36" s="21">
        <v>25</v>
      </c>
      <c r="B36" s="65" t="s">
        <v>141</v>
      </c>
      <c r="C36" s="64" t="s">
        <v>176</v>
      </c>
      <c r="D36" s="22" t="s">
        <v>31</v>
      </c>
      <c r="E36" s="21">
        <v>1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1:15" x14ac:dyDescent="0.3">
      <c r="A37" s="22">
        <v>26</v>
      </c>
      <c r="B37" s="65" t="s">
        <v>141</v>
      </c>
      <c r="C37" s="64" t="s">
        <v>177</v>
      </c>
      <c r="D37" s="22" t="s">
        <v>31</v>
      </c>
      <c r="E37" s="21">
        <v>1</v>
      </c>
      <c r="F37" s="22">
        <v>1</v>
      </c>
      <c r="G37" s="10"/>
      <c r="H37" s="10"/>
      <c r="I37" s="10"/>
      <c r="J37" s="10"/>
      <c r="K37" s="10"/>
      <c r="L37" s="10"/>
      <c r="M37" s="10"/>
      <c r="N37" s="10"/>
      <c r="O37" s="10"/>
    </row>
    <row r="38" spans="1:15" x14ac:dyDescent="0.3">
      <c r="A38" s="22">
        <v>27</v>
      </c>
      <c r="B38" s="65" t="s">
        <v>141</v>
      </c>
      <c r="C38" s="64" t="s">
        <v>178</v>
      </c>
      <c r="D38" s="22" t="s">
        <v>31</v>
      </c>
      <c r="E38" s="21">
        <v>1</v>
      </c>
      <c r="F38" s="22">
        <v>1</v>
      </c>
      <c r="G38" s="22">
        <v>1</v>
      </c>
      <c r="H38" s="10"/>
      <c r="I38" s="10"/>
      <c r="J38" s="10"/>
      <c r="K38" s="10"/>
      <c r="L38" s="10"/>
      <c r="M38" s="10"/>
      <c r="N38" s="10"/>
      <c r="O38" s="10"/>
    </row>
    <row r="39" spans="1:15" x14ac:dyDescent="0.3">
      <c r="A39" s="22">
        <v>28</v>
      </c>
      <c r="B39" s="65" t="s">
        <v>141</v>
      </c>
      <c r="C39" s="64" t="s">
        <v>179</v>
      </c>
      <c r="D39" s="22" t="s">
        <v>31</v>
      </c>
      <c r="E39" s="21">
        <v>1</v>
      </c>
      <c r="F39" s="22"/>
      <c r="G39" s="10"/>
      <c r="H39" s="10"/>
      <c r="I39" s="10"/>
      <c r="J39" s="10"/>
      <c r="K39" s="10"/>
      <c r="L39" s="10"/>
      <c r="M39" s="10"/>
      <c r="N39" s="10"/>
      <c r="O39" s="10"/>
    </row>
    <row r="40" spans="1:15" x14ac:dyDescent="0.3">
      <c r="A40" s="22">
        <v>29</v>
      </c>
      <c r="B40" s="65" t="s">
        <v>141</v>
      </c>
      <c r="C40" s="64" t="s">
        <v>185</v>
      </c>
      <c r="D40" s="22" t="s">
        <v>31</v>
      </c>
      <c r="E40" s="21">
        <v>1</v>
      </c>
      <c r="F40" s="22">
        <v>1</v>
      </c>
      <c r="G40" s="10"/>
      <c r="H40" s="10"/>
      <c r="I40" s="10"/>
      <c r="J40" s="10"/>
      <c r="K40" s="10"/>
      <c r="L40" s="10"/>
      <c r="M40" s="10"/>
      <c r="N40" s="10"/>
      <c r="O40" s="10"/>
    </row>
    <row r="41" spans="1:15" x14ac:dyDescent="0.3">
      <c r="A41" s="22">
        <v>30</v>
      </c>
      <c r="B41" s="65" t="s">
        <v>140</v>
      </c>
      <c r="C41" s="64" t="s">
        <v>181</v>
      </c>
      <c r="D41" s="22" t="s">
        <v>31</v>
      </c>
      <c r="E41" s="21">
        <v>1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</row>
    <row r="42" spans="1:15" x14ac:dyDescent="0.3">
      <c r="A42" s="21">
        <v>31</v>
      </c>
      <c r="B42" s="65" t="s">
        <v>141</v>
      </c>
      <c r="C42" s="64" t="s">
        <v>182</v>
      </c>
      <c r="D42" s="22" t="s">
        <v>31</v>
      </c>
      <c r="E42" s="21">
        <v>1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</row>
    <row r="43" spans="1:15" x14ac:dyDescent="0.3">
      <c r="A43" s="22">
        <v>32</v>
      </c>
      <c r="B43" s="65" t="s">
        <v>141</v>
      </c>
      <c r="C43" s="64" t="s">
        <v>188</v>
      </c>
      <c r="D43" s="22" t="s">
        <v>31</v>
      </c>
      <c r="E43" s="21">
        <v>1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</row>
    <row r="44" spans="1:15" x14ac:dyDescent="0.3">
      <c r="A44" s="22">
        <v>33</v>
      </c>
      <c r="B44" s="65" t="s">
        <v>141</v>
      </c>
      <c r="C44" s="64" t="s">
        <v>189</v>
      </c>
      <c r="D44" s="22" t="s">
        <v>31</v>
      </c>
      <c r="E44" s="21">
        <v>1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</row>
    <row r="45" spans="1:15" x14ac:dyDescent="0.3">
      <c r="A45" s="22">
        <v>34</v>
      </c>
      <c r="B45" s="65" t="s">
        <v>141</v>
      </c>
      <c r="C45" s="64" t="s">
        <v>190</v>
      </c>
      <c r="D45" s="22" t="s">
        <v>31</v>
      </c>
      <c r="E45" s="21">
        <v>1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spans="1:15" x14ac:dyDescent="0.3">
      <c r="A46" s="22">
        <v>35</v>
      </c>
      <c r="B46" s="65" t="s">
        <v>141</v>
      </c>
      <c r="C46" s="64" t="s">
        <v>191</v>
      </c>
      <c r="D46" s="22" t="s">
        <v>31</v>
      </c>
      <c r="E46" s="21">
        <v>1</v>
      </c>
      <c r="F46" s="22">
        <v>1</v>
      </c>
      <c r="G46" s="10"/>
      <c r="H46" s="10"/>
      <c r="I46" s="22">
        <v>1</v>
      </c>
      <c r="J46" s="10"/>
      <c r="K46" s="10"/>
      <c r="L46" s="10"/>
      <c r="M46" s="10"/>
      <c r="N46" s="10"/>
      <c r="O46" s="10"/>
    </row>
    <row r="47" spans="1:15" x14ac:dyDescent="0.3">
      <c r="A47" s="22">
        <v>36</v>
      </c>
      <c r="B47" s="65" t="s">
        <v>140</v>
      </c>
      <c r="C47" s="64" t="s">
        <v>192</v>
      </c>
      <c r="D47" s="22" t="s">
        <v>31</v>
      </c>
      <c r="E47" s="21">
        <v>1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spans="1:15" x14ac:dyDescent="0.3">
      <c r="A48" s="21">
        <v>37</v>
      </c>
      <c r="B48" s="65" t="s">
        <v>141</v>
      </c>
      <c r="C48" s="64" t="s">
        <v>193</v>
      </c>
      <c r="D48" s="22" t="s">
        <v>31</v>
      </c>
      <c r="E48" s="21">
        <v>1</v>
      </c>
      <c r="F48" s="10"/>
      <c r="G48" s="10"/>
      <c r="H48" s="10"/>
      <c r="I48" s="10"/>
      <c r="J48" s="10"/>
      <c r="K48" s="10"/>
      <c r="L48" s="10"/>
      <c r="M48" s="10"/>
      <c r="N48" s="10"/>
      <c r="O48" s="10"/>
    </row>
    <row r="49" spans="1:15" x14ac:dyDescent="0.3">
      <c r="A49" s="22">
        <v>38</v>
      </c>
      <c r="B49" s="65" t="s">
        <v>141</v>
      </c>
      <c r="C49" s="64" t="s">
        <v>194</v>
      </c>
      <c r="D49" s="22" t="s">
        <v>31</v>
      </c>
      <c r="E49" s="21">
        <v>1</v>
      </c>
      <c r="F49" s="10"/>
      <c r="G49" s="10"/>
      <c r="H49" s="10"/>
      <c r="I49" s="10"/>
      <c r="J49" s="10"/>
      <c r="K49" s="10"/>
      <c r="L49" s="10"/>
      <c r="M49" s="10"/>
      <c r="N49" s="10"/>
      <c r="O49" s="10"/>
    </row>
    <row r="50" spans="1:15" x14ac:dyDescent="0.3">
      <c r="A50" s="22">
        <v>39</v>
      </c>
      <c r="B50" s="65" t="s">
        <v>141</v>
      </c>
      <c r="C50" s="64" t="s">
        <v>195</v>
      </c>
      <c r="D50" s="22" t="s">
        <v>31</v>
      </c>
      <c r="E50" s="21">
        <v>1</v>
      </c>
      <c r="F50" s="10"/>
      <c r="G50" s="10"/>
      <c r="H50" s="10"/>
      <c r="I50" s="10"/>
      <c r="J50" s="10"/>
      <c r="K50" s="10"/>
      <c r="L50" s="10"/>
      <c r="M50" s="10"/>
      <c r="N50" s="10"/>
      <c r="O50" s="10"/>
    </row>
    <row r="51" spans="1:15" x14ac:dyDescent="0.3">
      <c r="A51" s="22">
        <v>40</v>
      </c>
      <c r="B51" s="65" t="s">
        <v>141</v>
      </c>
      <c r="C51" s="64" t="s">
        <v>196</v>
      </c>
      <c r="D51" s="22" t="s">
        <v>31</v>
      </c>
      <c r="E51" s="21">
        <v>1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</row>
    <row r="52" spans="1:15" x14ac:dyDescent="0.3">
      <c r="A52" s="22">
        <v>41</v>
      </c>
      <c r="B52" s="65" t="s">
        <v>141</v>
      </c>
      <c r="C52" s="64" t="s">
        <v>169</v>
      </c>
      <c r="D52" s="22" t="s">
        <v>31</v>
      </c>
      <c r="E52" s="21">
        <v>1</v>
      </c>
      <c r="F52" s="10"/>
      <c r="G52" s="10"/>
      <c r="H52" s="10"/>
      <c r="I52" s="10"/>
      <c r="J52" s="10"/>
      <c r="K52" s="10"/>
      <c r="L52" s="10"/>
      <c r="M52" s="10"/>
      <c r="N52" s="10"/>
      <c r="O52" s="10"/>
    </row>
    <row r="53" spans="1:15" x14ac:dyDescent="0.3">
      <c r="A53" s="22">
        <v>42</v>
      </c>
      <c r="B53" s="65" t="s">
        <v>141</v>
      </c>
      <c r="C53" s="64" t="s">
        <v>186</v>
      </c>
      <c r="D53" s="22" t="s">
        <v>31</v>
      </c>
      <c r="E53" s="21">
        <v>1</v>
      </c>
      <c r="F53" s="10"/>
      <c r="G53" s="10"/>
      <c r="H53" s="10"/>
      <c r="I53" s="10"/>
      <c r="J53" s="10"/>
      <c r="K53" s="10"/>
      <c r="L53" s="10"/>
      <c r="M53" s="10"/>
      <c r="N53" s="10"/>
      <c r="O53" s="10"/>
    </row>
    <row r="54" spans="1:15" x14ac:dyDescent="0.3">
      <c r="A54" s="21">
        <v>43</v>
      </c>
      <c r="B54" s="65" t="s">
        <v>141</v>
      </c>
      <c r="C54" s="64" t="s">
        <v>180</v>
      </c>
      <c r="D54" s="22" t="s">
        <v>31</v>
      </c>
      <c r="E54" s="21">
        <v>1</v>
      </c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15" x14ac:dyDescent="0.3">
      <c r="A55" s="22">
        <v>44</v>
      </c>
      <c r="B55" s="65" t="s">
        <v>141</v>
      </c>
      <c r="C55" s="64" t="s">
        <v>198</v>
      </c>
      <c r="D55" s="22" t="s">
        <v>31</v>
      </c>
      <c r="E55" s="21">
        <v>1</v>
      </c>
      <c r="F55" s="10"/>
      <c r="G55" s="10"/>
      <c r="H55" s="10"/>
      <c r="I55" s="10"/>
      <c r="J55" s="10"/>
      <c r="K55" s="10"/>
      <c r="L55" s="10"/>
      <c r="M55" s="10"/>
      <c r="N55" s="10"/>
      <c r="O55" s="10"/>
    </row>
    <row r="56" spans="1:15" x14ac:dyDescent="0.3">
      <c r="A56" s="22">
        <v>45</v>
      </c>
      <c r="B56" s="65" t="s">
        <v>141</v>
      </c>
      <c r="C56" s="10" t="s">
        <v>206</v>
      </c>
      <c r="D56" s="22" t="s">
        <v>31</v>
      </c>
      <c r="E56" s="21">
        <v>1</v>
      </c>
      <c r="F56" s="10"/>
      <c r="G56" s="10"/>
      <c r="H56" s="10"/>
      <c r="I56" s="10"/>
      <c r="J56" s="10"/>
      <c r="K56" s="10"/>
      <c r="L56" s="10"/>
      <c r="M56" s="10"/>
      <c r="N56" s="10"/>
      <c r="O56" s="10"/>
    </row>
    <row r="57" spans="1:15" x14ac:dyDescent="0.3">
      <c r="A57" s="22">
        <v>46</v>
      </c>
      <c r="B57" s="65" t="s">
        <v>141</v>
      </c>
      <c r="C57" s="10" t="s">
        <v>207</v>
      </c>
      <c r="D57" s="22" t="s">
        <v>31</v>
      </c>
      <c r="E57" s="21">
        <v>1</v>
      </c>
      <c r="F57" s="10"/>
      <c r="G57" s="10"/>
      <c r="H57" s="10"/>
      <c r="I57" s="10"/>
      <c r="J57" s="10"/>
      <c r="K57" s="10"/>
      <c r="L57" s="10"/>
      <c r="M57" s="10"/>
      <c r="N57" s="10"/>
      <c r="O57" s="10"/>
    </row>
    <row r="58" spans="1:15" x14ac:dyDescent="0.3">
      <c r="A58" s="22">
        <v>47</v>
      </c>
      <c r="B58" s="65" t="s">
        <v>141</v>
      </c>
      <c r="C58" s="64" t="s">
        <v>199</v>
      </c>
      <c r="D58" s="22" t="s">
        <v>153</v>
      </c>
      <c r="E58" s="21">
        <v>1</v>
      </c>
      <c r="F58" s="10"/>
      <c r="G58" s="10"/>
      <c r="H58" s="10"/>
      <c r="I58" s="10"/>
      <c r="J58" s="10"/>
      <c r="K58" s="10"/>
      <c r="L58" s="10"/>
      <c r="M58" s="10"/>
      <c r="N58" s="10"/>
      <c r="O58" s="10"/>
    </row>
    <row r="59" spans="1:15" x14ac:dyDescent="0.3">
      <c r="A59" s="22">
        <v>48</v>
      </c>
      <c r="B59" s="65" t="s">
        <v>141</v>
      </c>
      <c r="C59" s="64" t="s">
        <v>200</v>
      </c>
      <c r="D59" s="22" t="s">
        <v>208</v>
      </c>
      <c r="E59" s="21">
        <v>1</v>
      </c>
      <c r="F59" s="10"/>
      <c r="G59" s="10"/>
      <c r="H59" s="10"/>
      <c r="I59" s="10"/>
      <c r="J59" s="10"/>
      <c r="K59" s="10"/>
      <c r="L59" s="10"/>
      <c r="M59" s="10"/>
      <c r="N59" s="10"/>
      <c r="O59" s="10"/>
    </row>
    <row r="60" spans="1:15" x14ac:dyDescent="0.3">
      <c r="A60" s="21">
        <v>49</v>
      </c>
      <c r="B60" s="65" t="s">
        <v>141</v>
      </c>
      <c r="C60" s="64" t="s">
        <v>201</v>
      </c>
      <c r="D60" s="22" t="s">
        <v>208</v>
      </c>
      <c r="E60" s="21">
        <v>1</v>
      </c>
      <c r="F60" s="10"/>
      <c r="G60" s="10"/>
      <c r="H60" s="10"/>
      <c r="I60" s="10"/>
      <c r="J60" s="10"/>
      <c r="K60" s="10"/>
      <c r="L60" s="10"/>
      <c r="M60" s="10"/>
      <c r="N60" s="10"/>
      <c r="O60" s="10"/>
    </row>
    <row r="61" spans="1:15" x14ac:dyDescent="0.3">
      <c r="A61" s="22">
        <v>50</v>
      </c>
      <c r="B61" s="65" t="s">
        <v>141</v>
      </c>
      <c r="C61" s="64" t="s">
        <v>202</v>
      </c>
      <c r="D61" s="22" t="s">
        <v>154</v>
      </c>
      <c r="E61" s="21">
        <v>1</v>
      </c>
      <c r="F61" s="10"/>
      <c r="G61" s="10"/>
      <c r="H61" s="10"/>
      <c r="I61" s="10"/>
      <c r="J61" s="10"/>
      <c r="K61" s="10"/>
      <c r="L61" s="10"/>
      <c r="M61" s="10"/>
      <c r="N61" s="10"/>
      <c r="O61" s="10"/>
    </row>
    <row r="62" spans="1:15" x14ac:dyDescent="0.3">
      <c r="A62" s="22">
        <v>51</v>
      </c>
      <c r="B62" s="65" t="s">
        <v>141</v>
      </c>
      <c r="C62" s="64" t="s">
        <v>203</v>
      </c>
      <c r="D62" s="22" t="s">
        <v>154</v>
      </c>
      <c r="E62" s="21">
        <v>1</v>
      </c>
      <c r="F62" s="10"/>
      <c r="G62" s="10"/>
      <c r="H62" s="10"/>
      <c r="I62" s="10"/>
      <c r="J62" s="10"/>
      <c r="K62" s="10"/>
      <c r="L62" s="10"/>
      <c r="M62" s="10"/>
      <c r="N62" s="10"/>
      <c r="O62" s="10"/>
    </row>
    <row r="63" spans="1:15" x14ac:dyDescent="0.3">
      <c r="A63" s="22">
        <v>52</v>
      </c>
      <c r="B63" s="65" t="s">
        <v>140</v>
      </c>
      <c r="C63" s="64" t="s">
        <v>204</v>
      </c>
      <c r="D63" s="22" t="s">
        <v>32</v>
      </c>
      <c r="E63" s="21">
        <v>1</v>
      </c>
      <c r="F63" s="10"/>
      <c r="G63" s="10"/>
      <c r="H63" s="10"/>
      <c r="I63" s="10"/>
      <c r="J63" s="10"/>
      <c r="K63" s="10"/>
      <c r="L63" s="10"/>
      <c r="M63" s="10"/>
      <c r="N63" s="10"/>
      <c r="O63" s="10"/>
    </row>
    <row r="64" spans="1:15" x14ac:dyDescent="0.3">
      <c r="A64" s="22">
        <v>53</v>
      </c>
      <c r="B64" s="65" t="s">
        <v>140</v>
      </c>
      <c r="C64" s="64" t="s">
        <v>205</v>
      </c>
      <c r="D64" s="22" t="s">
        <v>32</v>
      </c>
      <c r="E64" s="21">
        <v>1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</row>
    <row r="65" spans="1:15" x14ac:dyDescent="0.3">
      <c r="A65" s="66"/>
      <c r="B65" s="66"/>
      <c r="C65" s="66"/>
      <c r="D65" s="20">
        <f>A64</f>
        <v>53</v>
      </c>
      <c r="E65" s="20">
        <f t="shared" ref="E65:O65" si="0">SUM(E12:E64)</f>
        <v>53</v>
      </c>
      <c r="F65" s="20">
        <f t="shared" si="0"/>
        <v>8</v>
      </c>
      <c r="G65" s="20">
        <f t="shared" si="0"/>
        <v>1</v>
      </c>
      <c r="H65" s="20">
        <f t="shared" si="0"/>
        <v>0</v>
      </c>
      <c r="I65" s="20">
        <f t="shared" si="0"/>
        <v>1</v>
      </c>
      <c r="J65" s="20">
        <f t="shared" si="0"/>
        <v>0</v>
      </c>
      <c r="K65" s="20">
        <f t="shared" si="0"/>
        <v>0</v>
      </c>
      <c r="L65" s="20">
        <f t="shared" si="0"/>
        <v>0</v>
      </c>
      <c r="M65" s="20">
        <f t="shared" si="0"/>
        <v>0</v>
      </c>
      <c r="N65" s="20">
        <f t="shared" si="0"/>
        <v>0</v>
      </c>
      <c r="O65" s="20">
        <f t="shared" si="0"/>
        <v>0</v>
      </c>
    </row>
    <row r="66" spans="1:15" x14ac:dyDescent="0.3">
      <c r="D66" s="11"/>
      <c r="E66" s="9">
        <f>E65/D65%</f>
        <v>100</v>
      </c>
      <c r="F66" s="9">
        <f>F65/E65%</f>
        <v>15.094339622641508</v>
      </c>
      <c r="G66" s="9">
        <f>G65/F65%</f>
        <v>12.5</v>
      </c>
    </row>
    <row r="67" spans="1:15" x14ac:dyDescent="0.3">
      <c r="K67" s="6" t="s">
        <v>22</v>
      </c>
    </row>
    <row r="68" spans="1:15" x14ac:dyDescent="0.3">
      <c r="K68" s="7"/>
    </row>
    <row r="73" spans="1:15" x14ac:dyDescent="0.3">
      <c r="I73" s="93" t="s">
        <v>155</v>
      </c>
      <c r="J73" s="93"/>
      <c r="K73" s="93"/>
      <c r="L73" s="93"/>
      <c r="M73" s="93"/>
    </row>
  </sheetData>
  <mergeCells count="18">
    <mergeCell ref="I73:M73"/>
    <mergeCell ref="I9:N9"/>
    <mergeCell ref="O9:O11"/>
    <mergeCell ref="I10:K10"/>
    <mergeCell ref="L10:N10"/>
    <mergeCell ref="E10:E11"/>
    <mergeCell ref="A9:A11"/>
    <mergeCell ref="C9:C11"/>
    <mergeCell ref="D9:D11"/>
    <mergeCell ref="F10:H10"/>
    <mergeCell ref="E9:H9"/>
    <mergeCell ref="B9:B11"/>
    <mergeCell ref="A4:O4"/>
    <mergeCell ref="A5:O5"/>
    <mergeCell ref="A6:O6"/>
    <mergeCell ref="A7:O7"/>
    <mergeCell ref="E1:O1"/>
    <mergeCell ref="E2:O2"/>
  </mergeCells>
  <printOptions horizontalCentered="1"/>
  <pageMargins left="0.25" right="0.25" top="0.5" bottom="0.2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7" workbookViewId="0">
      <selection activeCell="I15" sqref="I15"/>
    </sheetView>
  </sheetViews>
  <sheetFormatPr defaultRowHeight="15.75" x14ac:dyDescent="0.25"/>
  <cols>
    <col min="1" max="1" width="5.42578125" style="8" customWidth="1"/>
    <col min="2" max="2" width="6.85546875" style="8" customWidth="1"/>
    <col min="3" max="3" width="23" style="8" customWidth="1"/>
    <col min="4" max="4" width="16.42578125" style="31" customWidth="1"/>
    <col min="5" max="5" width="66.5703125" style="8" customWidth="1"/>
    <col min="6" max="6" width="7.7109375" style="8" customWidth="1"/>
    <col min="7" max="7" width="13.85546875" style="8" customWidth="1"/>
    <col min="8" max="16384" width="9.140625" style="8"/>
  </cols>
  <sheetData>
    <row r="1" spans="1:7" x14ac:dyDescent="0.25">
      <c r="C1" s="5" t="s">
        <v>17</v>
      </c>
      <c r="E1" s="32" t="s">
        <v>18</v>
      </c>
    </row>
    <row r="2" spans="1:7" ht="16.5" x14ac:dyDescent="0.25">
      <c r="C2" s="6" t="s">
        <v>152</v>
      </c>
      <c r="E2" s="33" t="s">
        <v>19</v>
      </c>
    </row>
    <row r="4" spans="1:7" x14ac:dyDescent="0.25">
      <c r="E4" s="34" t="s">
        <v>223</v>
      </c>
    </row>
    <row r="5" spans="1:7" ht="10.5" customHeight="1" x14ac:dyDescent="0.25"/>
    <row r="6" spans="1:7" ht="18.75" x14ac:dyDescent="0.3">
      <c r="A6" s="77" t="s">
        <v>115</v>
      </c>
      <c r="B6" s="77"/>
      <c r="C6" s="77"/>
      <c r="D6" s="77"/>
      <c r="E6" s="77"/>
      <c r="F6" s="77"/>
      <c r="G6" s="77"/>
    </row>
    <row r="7" spans="1:7" ht="18.75" x14ac:dyDescent="0.3">
      <c r="A7" s="77" t="s">
        <v>138</v>
      </c>
      <c r="B7" s="77"/>
      <c r="C7" s="77"/>
      <c r="D7" s="77"/>
      <c r="E7" s="77"/>
      <c r="F7" s="77"/>
      <c r="G7" s="77"/>
    </row>
    <row r="8" spans="1:7" ht="12" customHeight="1" x14ac:dyDescent="0.25"/>
    <row r="9" spans="1:7" x14ac:dyDescent="0.25">
      <c r="A9" s="127" t="s">
        <v>109</v>
      </c>
      <c r="B9" s="127" t="s">
        <v>139</v>
      </c>
      <c r="C9" s="127" t="s">
        <v>24</v>
      </c>
      <c r="D9" s="127" t="s">
        <v>25</v>
      </c>
      <c r="E9" s="127" t="s">
        <v>110</v>
      </c>
      <c r="F9" s="126" t="s">
        <v>113</v>
      </c>
      <c r="G9" s="126"/>
    </row>
    <row r="10" spans="1:7" x14ac:dyDescent="0.25">
      <c r="A10" s="128"/>
      <c r="B10" s="128"/>
      <c r="C10" s="128"/>
      <c r="D10" s="128"/>
      <c r="E10" s="128"/>
      <c r="F10" s="60" t="s">
        <v>111</v>
      </c>
      <c r="G10" s="62" t="s">
        <v>112</v>
      </c>
    </row>
    <row r="11" spans="1:7" ht="30" customHeight="1" x14ac:dyDescent="0.25">
      <c r="A11" s="69">
        <v>1</v>
      </c>
      <c r="B11" s="68" t="s">
        <v>140</v>
      </c>
      <c r="C11" s="72" t="s">
        <v>155</v>
      </c>
      <c r="D11" s="69" t="s">
        <v>21</v>
      </c>
      <c r="E11" s="67" t="s">
        <v>209</v>
      </c>
      <c r="F11" s="70" t="s">
        <v>114</v>
      </c>
      <c r="G11" s="70"/>
    </row>
    <row r="12" spans="1:7" ht="36" customHeight="1" x14ac:dyDescent="0.25">
      <c r="A12" s="71">
        <v>2</v>
      </c>
      <c r="B12" s="68" t="s">
        <v>141</v>
      </c>
      <c r="C12" s="72" t="s">
        <v>156</v>
      </c>
      <c r="D12" s="71" t="s">
        <v>30</v>
      </c>
      <c r="E12" s="67" t="s">
        <v>226</v>
      </c>
      <c r="F12" s="70" t="s">
        <v>114</v>
      </c>
      <c r="G12" s="70"/>
    </row>
    <row r="13" spans="1:7" ht="30" customHeight="1" x14ac:dyDescent="0.25">
      <c r="A13" s="69">
        <v>3</v>
      </c>
      <c r="B13" s="68" t="s">
        <v>141</v>
      </c>
      <c r="C13" s="72" t="s">
        <v>157</v>
      </c>
      <c r="D13" s="71" t="s">
        <v>30</v>
      </c>
      <c r="E13" s="67" t="s">
        <v>227</v>
      </c>
      <c r="F13" s="70" t="s">
        <v>114</v>
      </c>
      <c r="G13" s="70"/>
    </row>
    <row r="14" spans="1:7" ht="35.25" customHeight="1" x14ac:dyDescent="0.25">
      <c r="A14" s="71">
        <v>4</v>
      </c>
      <c r="B14" s="68" t="s">
        <v>141</v>
      </c>
      <c r="C14" s="72" t="s">
        <v>174</v>
      </c>
      <c r="D14" s="71" t="s">
        <v>31</v>
      </c>
      <c r="E14" s="67" t="s">
        <v>222</v>
      </c>
      <c r="F14" s="70" t="s">
        <v>114</v>
      </c>
      <c r="G14" s="70"/>
    </row>
    <row r="15" spans="1:7" ht="30" customHeight="1" x14ac:dyDescent="0.25">
      <c r="A15" s="69">
        <v>5</v>
      </c>
      <c r="B15" s="68" t="s">
        <v>141</v>
      </c>
      <c r="C15" s="72" t="s">
        <v>177</v>
      </c>
      <c r="D15" s="71" t="s">
        <v>31</v>
      </c>
      <c r="E15" s="73" t="s">
        <v>210</v>
      </c>
      <c r="F15" s="70" t="s">
        <v>114</v>
      </c>
      <c r="G15" s="70"/>
    </row>
    <row r="16" spans="1:7" ht="30" customHeight="1" x14ac:dyDescent="0.25">
      <c r="A16" s="71">
        <v>6</v>
      </c>
      <c r="B16" s="68" t="s">
        <v>141</v>
      </c>
      <c r="C16" s="72" t="s">
        <v>178</v>
      </c>
      <c r="D16" s="71" t="s">
        <v>31</v>
      </c>
      <c r="E16" s="73" t="s">
        <v>211</v>
      </c>
      <c r="F16" s="70" t="s">
        <v>114</v>
      </c>
      <c r="G16" s="70" t="s">
        <v>114</v>
      </c>
    </row>
    <row r="17" spans="1:9" ht="30" customHeight="1" x14ac:dyDescent="0.25">
      <c r="A17" s="69">
        <v>7</v>
      </c>
      <c r="B17" s="68" t="s">
        <v>141</v>
      </c>
      <c r="C17" s="72" t="s">
        <v>185</v>
      </c>
      <c r="D17" s="71" t="s">
        <v>31</v>
      </c>
      <c r="E17" s="73" t="s">
        <v>212</v>
      </c>
      <c r="F17" s="70" t="s">
        <v>114</v>
      </c>
      <c r="G17" s="70"/>
    </row>
    <row r="18" spans="1:9" ht="30" customHeight="1" x14ac:dyDescent="0.25">
      <c r="A18" s="71">
        <v>8</v>
      </c>
      <c r="B18" s="68" t="s">
        <v>141</v>
      </c>
      <c r="C18" s="72" t="s">
        <v>191</v>
      </c>
      <c r="D18" s="71" t="s">
        <v>31</v>
      </c>
      <c r="E18" s="67" t="s">
        <v>213</v>
      </c>
      <c r="F18" s="70" t="s">
        <v>114</v>
      </c>
      <c r="G18" s="70"/>
    </row>
    <row r="19" spans="1:9" ht="21.75" customHeight="1" x14ac:dyDescent="0.25">
      <c r="C19" s="8" t="s">
        <v>214</v>
      </c>
    </row>
    <row r="20" spans="1:9" x14ac:dyDescent="0.25">
      <c r="C20" s="35" t="s">
        <v>225</v>
      </c>
    </row>
    <row r="21" spans="1:9" x14ac:dyDescent="0.25">
      <c r="C21" s="35" t="s">
        <v>215</v>
      </c>
    </row>
    <row r="22" spans="1:9" x14ac:dyDescent="0.25">
      <c r="E22" s="102" t="s">
        <v>22</v>
      </c>
      <c r="F22" s="102"/>
      <c r="G22" s="102"/>
    </row>
    <row r="23" spans="1:9" x14ac:dyDescent="0.25">
      <c r="E23" s="61" t="s">
        <v>23</v>
      </c>
    </row>
    <row r="25" spans="1:9" x14ac:dyDescent="0.25">
      <c r="D25" s="63"/>
    </row>
    <row r="27" spans="1:9" x14ac:dyDescent="0.25">
      <c r="E27" s="93" t="s">
        <v>155</v>
      </c>
      <c r="F27" s="93"/>
      <c r="G27" s="93"/>
      <c r="H27" s="74"/>
      <c r="I27" s="74"/>
    </row>
  </sheetData>
  <mergeCells count="10">
    <mergeCell ref="E22:G22"/>
    <mergeCell ref="E27:G27"/>
    <mergeCell ref="A6:G6"/>
    <mergeCell ref="A7:G7"/>
    <mergeCell ref="F9:G9"/>
    <mergeCell ref="A9:A10"/>
    <mergeCell ref="C9:C10"/>
    <mergeCell ref="D9:D10"/>
    <mergeCell ref="E9:E10"/>
    <mergeCell ref="B9:B10"/>
  </mergeCells>
  <printOptions horizontalCentered="1"/>
  <pageMargins left="0.25" right="0.25" top="0.5" bottom="0.2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opLeftCell="A28" workbookViewId="0">
      <selection activeCell="M13" sqref="M13"/>
    </sheetView>
  </sheetViews>
  <sheetFormatPr defaultRowHeight="18.75" x14ac:dyDescent="0.3"/>
  <cols>
    <col min="1" max="1" width="4.5703125" style="45" bestFit="1" customWidth="1"/>
    <col min="2" max="2" width="39.28515625" style="46" bestFit="1" customWidth="1"/>
    <col min="3" max="3" width="6.42578125" style="45" bestFit="1" customWidth="1"/>
    <col min="4" max="4" width="6.28515625" style="45" customWidth="1"/>
    <col min="5" max="5" width="4.5703125" style="46" bestFit="1" customWidth="1"/>
    <col min="6" max="6" width="38.28515625" style="45" customWidth="1"/>
    <col min="7" max="7" width="6.85546875" style="45" bestFit="1" customWidth="1"/>
    <col min="8" max="8" width="6" style="45" customWidth="1"/>
    <col min="9" max="9" width="6" style="46" customWidth="1"/>
    <col min="10" max="10" width="37.42578125" style="45" customWidth="1"/>
    <col min="11" max="11" width="9.140625" style="45"/>
    <col min="12" max="12" width="9.7109375" style="45" bestFit="1" customWidth="1"/>
    <col min="13" max="16384" width="9.140625" style="45"/>
  </cols>
  <sheetData>
    <row r="1" spans="1:11" s="54" customFormat="1" x14ac:dyDescent="0.25">
      <c r="A1" s="57" t="s">
        <v>109</v>
      </c>
      <c r="B1" s="42" t="s">
        <v>41</v>
      </c>
      <c r="C1" s="57" t="s">
        <v>151</v>
      </c>
      <c r="E1" s="57" t="s">
        <v>109</v>
      </c>
      <c r="F1" s="42" t="s">
        <v>41</v>
      </c>
      <c r="G1" s="57" t="s">
        <v>151</v>
      </c>
      <c r="I1" s="57" t="s">
        <v>109</v>
      </c>
      <c r="J1" s="42" t="s">
        <v>41</v>
      </c>
      <c r="K1" s="57" t="s">
        <v>151</v>
      </c>
    </row>
    <row r="2" spans="1:11" x14ac:dyDescent="0.3">
      <c r="A2" s="55">
        <v>1</v>
      </c>
      <c r="B2" s="56" t="s">
        <v>94</v>
      </c>
      <c r="C2" s="43">
        <v>19</v>
      </c>
      <c r="E2" s="43">
        <v>15</v>
      </c>
      <c r="F2" s="47" t="s">
        <v>69</v>
      </c>
      <c r="G2" s="58">
        <v>20</v>
      </c>
      <c r="I2" s="43">
        <v>42</v>
      </c>
      <c r="J2" s="51" t="s">
        <v>43</v>
      </c>
      <c r="K2" s="58">
        <v>23</v>
      </c>
    </row>
    <row r="3" spans="1:11" x14ac:dyDescent="0.3">
      <c r="A3" s="43">
        <v>2</v>
      </c>
      <c r="B3" s="44" t="s">
        <v>95</v>
      </c>
      <c r="C3" s="43">
        <v>19</v>
      </c>
      <c r="E3" s="43">
        <v>16</v>
      </c>
      <c r="F3" s="48" t="s">
        <v>70</v>
      </c>
      <c r="G3" s="58">
        <v>20</v>
      </c>
      <c r="I3" s="43">
        <v>43</v>
      </c>
      <c r="J3" s="47" t="s">
        <v>44</v>
      </c>
      <c r="K3" s="58">
        <v>23</v>
      </c>
    </row>
    <row r="4" spans="1:11" x14ac:dyDescent="0.3">
      <c r="A4" s="43">
        <v>3</v>
      </c>
      <c r="B4" s="44" t="s">
        <v>96</v>
      </c>
      <c r="C4" s="43">
        <v>19</v>
      </c>
      <c r="E4" s="43">
        <v>17</v>
      </c>
      <c r="F4" s="48" t="s">
        <v>73</v>
      </c>
      <c r="G4" s="58">
        <v>20</v>
      </c>
      <c r="I4" s="43">
        <v>44</v>
      </c>
      <c r="J4" s="51" t="s">
        <v>45</v>
      </c>
      <c r="K4" s="58">
        <v>23</v>
      </c>
    </row>
    <row r="5" spans="1:11" x14ac:dyDescent="0.3">
      <c r="A5" s="43">
        <v>4</v>
      </c>
      <c r="B5" s="44" t="s">
        <v>97</v>
      </c>
      <c r="C5" s="43">
        <v>19</v>
      </c>
      <c r="E5" s="43">
        <v>18</v>
      </c>
      <c r="F5" s="48" t="s">
        <v>77</v>
      </c>
      <c r="G5" s="58">
        <v>20</v>
      </c>
      <c r="I5" s="43">
        <v>45</v>
      </c>
      <c r="J5" s="44" t="s">
        <v>46</v>
      </c>
      <c r="K5" s="58">
        <v>23</v>
      </c>
    </row>
    <row r="6" spans="1:11" x14ac:dyDescent="0.3">
      <c r="A6" s="43">
        <v>5</v>
      </c>
      <c r="B6" s="44" t="s">
        <v>98</v>
      </c>
      <c r="C6" s="43">
        <v>19</v>
      </c>
      <c r="E6" s="43">
        <v>19</v>
      </c>
      <c r="F6" s="48" t="s">
        <v>80</v>
      </c>
      <c r="G6" s="58">
        <v>20</v>
      </c>
      <c r="I6" s="43">
        <v>46</v>
      </c>
      <c r="J6" s="44" t="s">
        <v>49</v>
      </c>
      <c r="K6" s="58">
        <v>23</v>
      </c>
    </row>
    <row r="7" spans="1:11" x14ac:dyDescent="0.3">
      <c r="A7" s="43">
        <v>6</v>
      </c>
      <c r="B7" s="44" t="s">
        <v>99</v>
      </c>
      <c r="C7" s="43">
        <v>19</v>
      </c>
      <c r="E7" s="43">
        <v>20</v>
      </c>
      <c r="F7" s="48" t="s">
        <v>83</v>
      </c>
      <c r="G7" s="58">
        <v>20</v>
      </c>
    </row>
    <row r="8" spans="1:11" x14ac:dyDescent="0.3">
      <c r="A8" s="43">
        <v>7</v>
      </c>
      <c r="B8" s="44" t="s">
        <v>100</v>
      </c>
      <c r="C8" s="43">
        <v>19</v>
      </c>
      <c r="E8" s="43">
        <v>21</v>
      </c>
      <c r="F8" s="48" t="s">
        <v>84</v>
      </c>
      <c r="G8" s="58">
        <v>20</v>
      </c>
      <c r="I8" s="57" t="s">
        <v>109</v>
      </c>
      <c r="J8" s="42" t="s">
        <v>41</v>
      </c>
      <c r="K8" s="57" t="s">
        <v>151</v>
      </c>
    </row>
    <row r="9" spans="1:11" x14ac:dyDescent="0.3">
      <c r="A9" s="43">
        <v>8</v>
      </c>
      <c r="B9" s="44" t="s">
        <v>101</v>
      </c>
      <c r="C9" s="43">
        <v>19</v>
      </c>
      <c r="E9" s="43">
        <v>22</v>
      </c>
      <c r="F9" s="48" t="s">
        <v>85</v>
      </c>
      <c r="G9" s="58">
        <v>20</v>
      </c>
      <c r="I9" s="43">
        <v>47</v>
      </c>
      <c r="J9" s="51" t="s">
        <v>47</v>
      </c>
      <c r="K9" s="43">
        <v>24</v>
      </c>
    </row>
    <row r="10" spans="1:11" x14ac:dyDescent="0.3">
      <c r="A10" s="43">
        <v>9</v>
      </c>
      <c r="B10" s="44" t="s">
        <v>102</v>
      </c>
      <c r="C10" s="43">
        <v>19</v>
      </c>
      <c r="E10" s="43">
        <v>23</v>
      </c>
      <c r="F10" s="48" t="s">
        <v>92</v>
      </c>
      <c r="G10" s="58">
        <v>20</v>
      </c>
      <c r="I10" s="43">
        <v>48</v>
      </c>
      <c r="J10" s="47" t="s">
        <v>48</v>
      </c>
      <c r="K10" s="43">
        <v>24</v>
      </c>
    </row>
    <row r="11" spans="1:11" x14ac:dyDescent="0.3">
      <c r="A11" s="43">
        <v>10</v>
      </c>
      <c r="B11" s="44" t="s">
        <v>103</v>
      </c>
      <c r="C11" s="43">
        <v>19</v>
      </c>
      <c r="I11" s="43">
        <v>49</v>
      </c>
      <c r="J11" s="47" t="s">
        <v>51</v>
      </c>
      <c r="K11" s="43">
        <v>24</v>
      </c>
    </row>
    <row r="12" spans="1:11" x14ac:dyDescent="0.3">
      <c r="A12" s="43">
        <v>11</v>
      </c>
      <c r="B12" s="44" t="s">
        <v>104</v>
      </c>
      <c r="C12" s="43">
        <v>19</v>
      </c>
      <c r="E12" s="57" t="s">
        <v>109</v>
      </c>
      <c r="F12" s="42" t="s">
        <v>41</v>
      </c>
      <c r="G12" s="57" t="s">
        <v>151</v>
      </c>
      <c r="I12" s="43">
        <v>50</v>
      </c>
      <c r="J12" s="44" t="s">
        <v>52</v>
      </c>
      <c r="K12" s="43">
        <v>24</v>
      </c>
    </row>
    <row r="13" spans="1:11" x14ac:dyDescent="0.3">
      <c r="A13" s="43">
        <v>12</v>
      </c>
      <c r="B13" s="44" t="s">
        <v>105</v>
      </c>
      <c r="C13" s="43">
        <v>19</v>
      </c>
      <c r="E13" s="43">
        <v>24</v>
      </c>
      <c r="F13" s="48" t="s">
        <v>71</v>
      </c>
      <c r="G13" s="43">
        <v>21</v>
      </c>
      <c r="I13" s="43">
        <v>51</v>
      </c>
      <c r="J13" s="47" t="s">
        <v>53</v>
      </c>
      <c r="K13" s="43">
        <v>24</v>
      </c>
    </row>
    <row r="14" spans="1:11" x14ac:dyDescent="0.3">
      <c r="A14" s="43">
        <v>13</v>
      </c>
      <c r="B14" s="44" t="s">
        <v>106</v>
      </c>
      <c r="C14" s="43">
        <v>19</v>
      </c>
      <c r="E14" s="43">
        <v>25</v>
      </c>
      <c r="F14" s="48" t="s">
        <v>76</v>
      </c>
      <c r="G14" s="43">
        <v>21</v>
      </c>
    </row>
    <row r="15" spans="1:11" x14ac:dyDescent="0.3">
      <c r="A15" s="43">
        <v>14</v>
      </c>
      <c r="B15" s="44" t="s">
        <v>107</v>
      </c>
      <c r="C15" s="43">
        <v>19</v>
      </c>
      <c r="E15" s="43">
        <v>26</v>
      </c>
      <c r="F15" s="48" t="s">
        <v>79</v>
      </c>
      <c r="G15" s="43">
        <v>21</v>
      </c>
      <c r="I15" s="57" t="s">
        <v>109</v>
      </c>
      <c r="J15" s="42" t="s">
        <v>41</v>
      </c>
      <c r="K15" s="57" t="s">
        <v>151</v>
      </c>
    </row>
    <row r="16" spans="1:11" x14ac:dyDescent="0.3">
      <c r="E16" s="43">
        <v>27</v>
      </c>
      <c r="F16" s="49" t="s">
        <v>81</v>
      </c>
      <c r="G16" s="43">
        <v>21</v>
      </c>
      <c r="I16" s="43">
        <v>52</v>
      </c>
      <c r="J16" s="47" t="s">
        <v>54</v>
      </c>
      <c r="K16" s="58">
        <v>25</v>
      </c>
    </row>
    <row r="17" spans="5:11" x14ac:dyDescent="0.3">
      <c r="E17" s="43">
        <v>28</v>
      </c>
      <c r="F17" s="48" t="s">
        <v>82</v>
      </c>
      <c r="G17" s="43">
        <v>21</v>
      </c>
      <c r="I17" s="43">
        <v>53</v>
      </c>
      <c r="J17" s="51" t="s">
        <v>55</v>
      </c>
      <c r="K17" s="58">
        <v>25</v>
      </c>
    </row>
    <row r="18" spans="5:11" x14ac:dyDescent="0.3">
      <c r="E18" s="43">
        <v>29</v>
      </c>
      <c r="F18" s="48" t="s">
        <v>87</v>
      </c>
      <c r="G18" s="43">
        <v>21</v>
      </c>
      <c r="I18" s="43">
        <v>54</v>
      </c>
      <c r="J18" s="51" t="s">
        <v>57</v>
      </c>
      <c r="K18" s="58">
        <v>25</v>
      </c>
    </row>
    <row r="19" spans="5:11" x14ac:dyDescent="0.3">
      <c r="E19" s="43">
        <v>30</v>
      </c>
      <c r="F19" s="48" t="s">
        <v>88</v>
      </c>
      <c r="G19" s="43">
        <v>21</v>
      </c>
      <c r="I19" s="43">
        <v>55</v>
      </c>
      <c r="J19" s="51" t="s">
        <v>62</v>
      </c>
      <c r="K19" s="58">
        <v>25</v>
      </c>
    </row>
    <row r="20" spans="5:11" x14ac:dyDescent="0.3">
      <c r="E20" s="43">
        <v>31</v>
      </c>
      <c r="F20" s="48" t="s">
        <v>91</v>
      </c>
      <c r="G20" s="43">
        <v>21</v>
      </c>
      <c r="I20" s="43">
        <v>56</v>
      </c>
      <c r="J20" s="51" t="s">
        <v>63</v>
      </c>
      <c r="K20" s="58">
        <v>25</v>
      </c>
    </row>
    <row r="21" spans="5:11" x14ac:dyDescent="0.3">
      <c r="E21" s="43">
        <v>32</v>
      </c>
      <c r="F21" s="48" t="s">
        <v>148</v>
      </c>
      <c r="G21" s="59">
        <v>21</v>
      </c>
    </row>
    <row r="22" spans="5:11" x14ac:dyDescent="0.3">
      <c r="I22" s="57" t="s">
        <v>109</v>
      </c>
      <c r="J22" s="42" t="s">
        <v>41</v>
      </c>
      <c r="K22" s="57" t="s">
        <v>151</v>
      </c>
    </row>
    <row r="23" spans="5:11" x14ac:dyDescent="0.3">
      <c r="E23" s="57" t="s">
        <v>109</v>
      </c>
      <c r="F23" s="42" t="s">
        <v>41</v>
      </c>
      <c r="G23" s="57" t="s">
        <v>151</v>
      </c>
      <c r="I23" s="43">
        <v>57</v>
      </c>
      <c r="J23" s="44" t="s">
        <v>50</v>
      </c>
      <c r="K23" s="43">
        <v>26</v>
      </c>
    </row>
    <row r="24" spans="5:11" x14ac:dyDescent="0.3">
      <c r="E24" s="43">
        <v>33</v>
      </c>
      <c r="F24" s="48" t="s">
        <v>72</v>
      </c>
      <c r="G24" s="58">
        <v>22</v>
      </c>
      <c r="I24" s="43">
        <v>58</v>
      </c>
      <c r="J24" s="51" t="s">
        <v>56</v>
      </c>
      <c r="K24" s="43">
        <v>26</v>
      </c>
    </row>
    <row r="25" spans="5:11" x14ac:dyDescent="0.3">
      <c r="E25" s="43">
        <v>34</v>
      </c>
      <c r="F25" s="48" t="s">
        <v>74</v>
      </c>
      <c r="G25" s="58">
        <v>22</v>
      </c>
      <c r="I25" s="43">
        <v>59</v>
      </c>
      <c r="J25" s="51" t="s">
        <v>59</v>
      </c>
      <c r="K25" s="43">
        <v>26</v>
      </c>
    </row>
    <row r="26" spans="5:11" x14ac:dyDescent="0.3">
      <c r="E26" s="43">
        <v>35</v>
      </c>
      <c r="F26" s="48" t="s">
        <v>75</v>
      </c>
      <c r="G26" s="58">
        <v>22</v>
      </c>
      <c r="I26" s="43">
        <v>60</v>
      </c>
      <c r="J26" s="52" t="s">
        <v>60</v>
      </c>
      <c r="K26" s="43">
        <v>26</v>
      </c>
    </row>
    <row r="27" spans="5:11" x14ac:dyDescent="0.3">
      <c r="E27" s="43">
        <v>36</v>
      </c>
      <c r="F27" s="48" t="s">
        <v>78</v>
      </c>
      <c r="G27" s="58">
        <v>22</v>
      </c>
      <c r="I27" s="43">
        <v>61</v>
      </c>
      <c r="J27" s="51" t="s">
        <v>64</v>
      </c>
      <c r="K27" s="43">
        <v>26</v>
      </c>
    </row>
    <row r="28" spans="5:11" x14ac:dyDescent="0.3">
      <c r="E28" s="43">
        <v>37</v>
      </c>
      <c r="F28" s="48" t="s">
        <v>86</v>
      </c>
      <c r="G28" s="58">
        <v>22</v>
      </c>
    </row>
    <row r="29" spans="5:11" x14ac:dyDescent="0.3">
      <c r="E29" s="43">
        <v>38</v>
      </c>
      <c r="F29" s="48" t="s">
        <v>89</v>
      </c>
      <c r="G29" s="58">
        <v>22</v>
      </c>
      <c r="I29" s="57" t="s">
        <v>109</v>
      </c>
      <c r="J29" s="42" t="s">
        <v>41</v>
      </c>
      <c r="K29" s="57" t="s">
        <v>151</v>
      </c>
    </row>
    <row r="30" spans="5:11" x14ac:dyDescent="0.3">
      <c r="E30" s="43">
        <v>39</v>
      </c>
      <c r="F30" s="48" t="s">
        <v>90</v>
      </c>
      <c r="G30" s="58">
        <v>22</v>
      </c>
      <c r="I30" s="43">
        <v>62</v>
      </c>
      <c r="J30" s="47" t="s">
        <v>58</v>
      </c>
      <c r="K30" s="58">
        <v>27</v>
      </c>
    </row>
    <row r="31" spans="5:11" x14ac:dyDescent="0.3">
      <c r="E31" s="43">
        <v>40</v>
      </c>
      <c r="F31" s="48" t="s">
        <v>42</v>
      </c>
      <c r="G31" s="58">
        <v>22</v>
      </c>
      <c r="I31" s="43">
        <v>63</v>
      </c>
      <c r="J31" s="51" t="s">
        <v>61</v>
      </c>
      <c r="K31" s="58">
        <v>27</v>
      </c>
    </row>
    <row r="32" spans="5:11" x14ac:dyDescent="0.3">
      <c r="E32" s="43">
        <v>41</v>
      </c>
      <c r="F32" s="50" t="s">
        <v>93</v>
      </c>
      <c r="G32" s="58">
        <v>22</v>
      </c>
      <c r="I32" s="43">
        <v>64</v>
      </c>
      <c r="J32" s="51" t="s">
        <v>65</v>
      </c>
      <c r="K32" s="58">
        <v>27</v>
      </c>
    </row>
    <row r="33" spans="5:11" x14ac:dyDescent="0.3">
      <c r="I33" s="43">
        <v>65</v>
      </c>
      <c r="J33" s="47" t="s">
        <v>66</v>
      </c>
      <c r="K33" s="58">
        <v>27</v>
      </c>
    </row>
    <row r="34" spans="5:11" x14ac:dyDescent="0.3">
      <c r="I34" s="43">
        <v>66</v>
      </c>
      <c r="J34" s="47" t="s">
        <v>67</v>
      </c>
      <c r="K34" s="58">
        <v>27</v>
      </c>
    </row>
    <row r="35" spans="5:11" x14ac:dyDescent="0.3">
      <c r="I35" s="43">
        <v>67</v>
      </c>
      <c r="J35" s="53" t="s">
        <v>68</v>
      </c>
      <c r="K35" s="58">
        <v>27</v>
      </c>
    </row>
    <row r="43" spans="5:11" x14ac:dyDescent="0.3">
      <c r="E43" s="45"/>
      <c r="I43" s="45"/>
    </row>
    <row r="44" spans="5:11" x14ac:dyDescent="0.3">
      <c r="E44" s="45"/>
      <c r="I44" s="45"/>
    </row>
    <row r="45" spans="5:11" x14ac:dyDescent="0.3">
      <c r="E45" s="45"/>
      <c r="I45" s="45"/>
    </row>
    <row r="46" spans="5:11" x14ac:dyDescent="0.3">
      <c r="E46" s="45"/>
      <c r="I46" s="45"/>
    </row>
    <row r="47" spans="5:11" x14ac:dyDescent="0.3">
      <c r="E47" s="45"/>
      <c r="I47" s="45"/>
    </row>
    <row r="48" spans="5:11" x14ac:dyDescent="0.3">
      <c r="E48" s="45"/>
      <c r="I48" s="45"/>
    </row>
    <row r="49" spans="5:9" x14ac:dyDescent="0.3">
      <c r="E49" s="45"/>
      <c r="I49" s="45"/>
    </row>
    <row r="50" spans="5:9" x14ac:dyDescent="0.3">
      <c r="E50" s="45"/>
      <c r="I50" s="45"/>
    </row>
    <row r="51" spans="5:9" x14ac:dyDescent="0.3">
      <c r="E51" s="45"/>
      <c r="I51" s="45"/>
    </row>
    <row r="52" spans="5:9" x14ac:dyDescent="0.3">
      <c r="E52" s="45"/>
      <c r="I52" s="45"/>
    </row>
    <row r="53" spans="5:9" x14ac:dyDescent="0.3">
      <c r="E53" s="45"/>
      <c r="I53" s="45"/>
    </row>
    <row r="54" spans="5:9" x14ac:dyDescent="0.3">
      <c r="E54" s="45"/>
      <c r="I54" s="45"/>
    </row>
    <row r="55" spans="5:9" x14ac:dyDescent="0.3">
      <c r="E55" s="45"/>
    </row>
    <row r="56" spans="5:9" x14ac:dyDescent="0.3">
      <c r="E56" s="45"/>
      <c r="I56" s="45"/>
    </row>
    <row r="57" spans="5:9" x14ac:dyDescent="0.3">
      <c r="E57" s="45"/>
      <c r="I57" s="45"/>
    </row>
    <row r="58" spans="5:9" x14ac:dyDescent="0.3">
      <c r="E58" s="45"/>
      <c r="I58" s="45"/>
    </row>
    <row r="59" spans="5:9" x14ac:dyDescent="0.3">
      <c r="E59" s="45"/>
      <c r="I59" s="45"/>
    </row>
    <row r="60" spans="5:9" x14ac:dyDescent="0.3">
      <c r="E60" s="45"/>
      <c r="I60" s="45"/>
    </row>
    <row r="61" spans="5:9" x14ac:dyDescent="0.3">
      <c r="E61" s="45"/>
      <c r="I61" s="45"/>
    </row>
    <row r="62" spans="5:9" x14ac:dyDescent="0.3">
      <c r="E62" s="45"/>
      <c r="I62" s="45"/>
    </row>
    <row r="63" spans="5:9" x14ac:dyDescent="0.3">
      <c r="E63" s="45"/>
      <c r="I63" s="45"/>
    </row>
    <row r="64" spans="5:9" x14ac:dyDescent="0.3">
      <c r="E64" s="45"/>
      <c r="I64" s="45"/>
    </row>
    <row r="65" spans="5:9" x14ac:dyDescent="0.3">
      <c r="E65" s="45"/>
      <c r="I65" s="45"/>
    </row>
    <row r="66" spans="5:9" x14ac:dyDescent="0.3">
      <c r="E66" s="45"/>
      <c r="I66" s="45"/>
    </row>
    <row r="67" spans="5:9" x14ac:dyDescent="0.3">
      <c r="E67" s="45"/>
      <c r="I67" s="45"/>
    </row>
    <row r="68" spans="5:9" x14ac:dyDescent="0.3">
      <c r="E68" s="45"/>
      <c r="I68" s="45"/>
    </row>
  </sheetData>
  <sortState ref="A1:J27">
    <sortCondition ref="A1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Tờ trình</vt:lpstr>
      <vt:lpstr>SLTH</vt:lpstr>
      <vt:lpstr>DS CÁ NHÂN</vt:lpstr>
      <vt:lpstr>SKKN</vt:lpstr>
      <vt:lpstr>DS cụm TĐ</vt:lpstr>
      <vt:lpstr>Sheet1</vt:lpstr>
      <vt:lpstr>Sheet2</vt:lpstr>
      <vt:lpstr>'DS CÁ NHÂN'!Print_Titles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HUNG</dc:creator>
  <cp:lastModifiedBy>HIEU PHO</cp:lastModifiedBy>
  <cp:lastPrinted>2019-10-10T08:54:36Z</cp:lastPrinted>
  <dcterms:created xsi:type="dcterms:W3CDTF">2018-09-10T06:42:24Z</dcterms:created>
  <dcterms:modified xsi:type="dcterms:W3CDTF">2019-10-11T08:37:56Z</dcterms:modified>
</cp:coreProperties>
</file>